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40" windowWidth="18195" windowHeight="11655"/>
  </bookViews>
  <sheets>
    <sheet name="Danh sách TNC C31-05" sheetId="5" r:id="rId1"/>
    <sheet name="Danh sách C31-05" sheetId="4" r:id="rId2"/>
    <sheet name="Danh sách C31-04" sheetId="2" r:id="rId3"/>
    <sheet name="Sheet3" sheetId="3" r:id="rId4"/>
  </sheets>
  <definedNames>
    <definedName name="_xlnm._FilterDatabase" localSheetId="2" hidden="1">'Danh sách C31-04'!$A$3:$J$67</definedName>
    <definedName name="_xlnm._FilterDatabase" localSheetId="1" hidden="1">'Danh sách C31-05'!$A$3:$K$3</definedName>
    <definedName name="_xlnm._FilterDatabase" localSheetId="0" hidden="1">'Danh sách TNC C31-05'!$A$3:$K$3</definedName>
    <definedName name="_xlnm.Print_Titles" localSheetId="2">'Danh sách C31-04'!$3:$3</definedName>
    <definedName name="_xlnm.Print_Titles" localSheetId="1">'Danh sách C31-05'!$3:$3</definedName>
    <definedName name="_xlnm.Print_Titles" localSheetId="0">'Danh sách TNC C31-05'!$3:$3</definedName>
  </definedNames>
  <calcPr calcId="144525"/>
</workbook>
</file>

<file path=xl/calcChain.xml><?xml version="1.0" encoding="utf-8"?>
<calcChain xmlns="http://schemas.openxmlformats.org/spreadsheetml/2006/main">
  <c r="B34" i="5" l="1"/>
  <c r="B29" i="5"/>
  <c r="B25" i="5"/>
  <c r="B24" i="5"/>
  <c r="B23" i="5"/>
  <c r="B22" i="5"/>
  <c r="A42" i="5"/>
  <c r="A41" i="5"/>
  <c r="A40" i="5"/>
  <c r="A39" i="5"/>
  <c r="A38" i="5"/>
  <c r="A37" i="5"/>
  <c r="A36" i="5"/>
  <c r="A35" i="5"/>
  <c r="A34" i="5"/>
  <c r="A33" i="5"/>
  <c r="A32" i="5"/>
  <c r="A31" i="5"/>
  <c r="A30" i="5"/>
  <c r="A29" i="5"/>
  <c r="A28" i="5"/>
  <c r="A27" i="5"/>
  <c r="A26" i="5"/>
  <c r="A25" i="5"/>
  <c r="A24" i="5"/>
  <c r="A23" i="5"/>
  <c r="A22" i="5"/>
  <c r="A21" i="5"/>
  <c r="A20" i="5"/>
  <c r="A19" i="5"/>
  <c r="A18" i="5"/>
  <c r="A17" i="5"/>
  <c r="A16" i="5"/>
  <c r="A15" i="5"/>
  <c r="A14" i="5"/>
  <c r="A13" i="5"/>
  <c r="A12" i="5"/>
  <c r="A11" i="5"/>
  <c r="A10" i="5"/>
  <c r="A9" i="5"/>
  <c r="A8" i="5"/>
  <c r="A7" i="5"/>
  <c r="A6" i="5"/>
  <c r="A5" i="5"/>
  <c r="A4" i="5"/>
  <c r="B57" i="4" l="1"/>
  <c r="B56" i="4"/>
  <c r="B55" i="4"/>
  <c r="B54" i="4"/>
  <c r="B53" i="4"/>
  <c r="B52" i="4"/>
  <c r="B51" i="4"/>
  <c r="B50" i="4"/>
  <c r="B49" i="4"/>
  <c r="B48" i="4"/>
  <c r="B47" i="4"/>
  <c r="B46" i="4"/>
  <c r="B45" i="4"/>
  <c r="B44" i="4"/>
  <c r="B43" i="4"/>
  <c r="B42" i="4"/>
  <c r="B41" i="4"/>
  <c r="B40" i="4"/>
  <c r="B39" i="4"/>
  <c r="B38" i="4"/>
  <c r="B37" i="4"/>
  <c r="B36" i="4"/>
  <c r="B35" i="4"/>
  <c r="B34" i="4"/>
  <c r="B33" i="4"/>
  <c r="B32" i="4"/>
  <c r="B31" i="4"/>
  <c r="B30" i="4"/>
  <c r="B29" i="4"/>
  <c r="B28" i="4"/>
  <c r="B27" i="4"/>
  <c r="B26" i="4"/>
  <c r="B25" i="4"/>
  <c r="B24" i="4"/>
  <c r="B23" i="4"/>
  <c r="B22" i="4"/>
  <c r="B21" i="4"/>
  <c r="B20" i="4"/>
  <c r="B19" i="4"/>
  <c r="B18" i="4"/>
  <c r="B17" i="4"/>
  <c r="B16" i="4"/>
  <c r="B15" i="4"/>
  <c r="B14" i="4"/>
  <c r="B13" i="4"/>
  <c r="B12" i="4"/>
  <c r="B11" i="4"/>
  <c r="B10" i="4"/>
  <c r="B9" i="4"/>
  <c r="B8" i="4"/>
  <c r="B7" i="4"/>
  <c r="B6" i="4"/>
  <c r="B5" i="4"/>
  <c r="B4" i="4"/>
  <c r="A57" i="4" l="1"/>
  <c r="A56" i="4"/>
  <c r="A55" i="4"/>
  <c r="A54" i="4"/>
  <c r="A53" i="4"/>
  <c r="A52" i="4"/>
  <c r="A51" i="4"/>
  <c r="A50" i="4"/>
  <c r="A49" i="4"/>
  <c r="A48" i="4"/>
  <c r="A47" i="4"/>
  <c r="A46" i="4"/>
  <c r="A45" i="4"/>
  <c r="A44" i="4"/>
  <c r="A43" i="4"/>
  <c r="A42" i="4"/>
  <c r="A41" i="4"/>
  <c r="A40" i="4"/>
  <c r="A39" i="4"/>
  <c r="A38" i="4"/>
  <c r="A37" i="4"/>
  <c r="A36" i="4"/>
  <c r="A35" i="4"/>
  <c r="A34" i="4"/>
  <c r="A33" i="4"/>
  <c r="A32" i="4"/>
  <c r="A31" i="4"/>
  <c r="A30" i="4"/>
  <c r="A29" i="4"/>
  <c r="A28" i="4"/>
  <c r="A27" i="4"/>
  <c r="A26" i="4"/>
  <c r="A25" i="4"/>
  <c r="A24" i="4"/>
  <c r="A23" i="4"/>
  <c r="A22" i="4"/>
  <c r="A21" i="4"/>
  <c r="A20" i="4"/>
  <c r="A19" i="4"/>
  <c r="A18" i="4"/>
  <c r="A17" i="4"/>
  <c r="A16" i="4"/>
  <c r="A15" i="4"/>
  <c r="A14" i="4"/>
  <c r="A13" i="4"/>
  <c r="A12" i="4"/>
  <c r="A11" i="4"/>
  <c r="A10" i="4"/>
  <c r="A9" i="4"/>
  <c r="A8" i="4"/>
  <c r="A7" i="4"/>
  <c r="A6" i="4"/>
  <c r="A5" i="4"/>
  <c r="A4" i="4"/>
  <c r="A6" i="2" l="1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B14" i="2"/>
  <c r="B17" i="2"/>
  <c r="B18" i="2"/>
  <c r="B24" i="2"/>
  <c r="B25" i="2"/>
  <c r="B26" i="2"/>
  <c r="B52" i="2"/>
  <c r="B43" i="2"/>
  <c r="B48" i="2"/>
  <c r="B15" i="2"/>
  <c r="B16" i="2"/>
  <c r="B60" i="2"/>
  <c r="B5" i="2" l="1"/>
  <c r="B6" i="2"/>
  <c r="B7" i="2"/>
  <c r="B31" i="2"/>
  <c r="B41" i="2"/>
  <c r="B36" i="2"/>
  <c r="B40" i="2"/>
  <c r="B50" i="2"/>
  <c r="B45" i="2"/>
  <c r="B69" i="2"/>
  <c r="B29" i="2"/>
  <c r="B37" i="2"/>
  <c r="B42" i="2"/>
  <c r="B66" i="2"/>
  <c r="B19" i="2"/>
  <c r="B27" i="2"/>
  <c r="B44" i="2"/>
  <c r="B57" i="2"/>
  <c r="B35" i="2"/>
  <c r="B46" i="2"/>
  <c r="B9" i="2"/>
  <c r="B12" i="2"/>
  <c r="B13" i="2"/>
  <c r="B8" i="2"/>
  <c r="B10" i="2"/>
  <c r="B11" i="2"/>
  <c r="B64" i="2"/>
  <c r="B53" i="2"/>
  <c r="B59" i="2"/>
  <c r="B62" i="2"/>
  <c r="B58" i="2"/>
  <c r="B67" i="2"/>
  <c r="B65" i="2"/>
  <c r="B22" i="2"/>
  <c r="B28" i="2"/>
  <c r="B20" i="2"/>
  <c r="B21" i="2"/>
  <c r="B23" i="2"/>
  <c r="B51" i="2"/>
  <c r="B54" i="2"/>
  <c r="B32" i="2"/>
  <c r="B38" i="2"/>
  <c r="B39" i="2"/>
  <c r="B47" i="2"/>
  <c r="B56" i="2"/>
  <c r="B61" i="2"/>
  <c r="B68" i="2"/>
  <c r="B33" i="2"/>
  <c r="B30" i="2"/>
  <c r="B34" i="2"/>
  <c r="B49" i="2"/>
  <c r="B63" i="2"/>
  <c r="B55" i="2"/>
  <c r="B4" i="2"/>
  <c r="A5" i="2" l="1"/>
  <c r="A4" i="2"/>
</calcChain>
</file>

<file path=xl/sharedStrings.xml><?xml version="1.0" encoding="utf-8"?>
<sst xmlns="http://schemas.openxmlformats.org/spreadsheetml/2006/main" count="718" uniqueCount="431">
  <si>
    <t>STT</t>
  </si>
  <si>
    <t>Lớp</t>
  </si>
  <si>
    <t>Mã số</t>
  </si>
  <si>
    <t>Họ và tên</t>
  </si>
  <si>
    <t>Ngày sinh</t>
  </si>
  <si>
    <t>Số điện thoại</t>
  </si>
  <si>
    <t>Hải Dương</t>
  </si>
  <si>
    <t>Đắk Lắk</t>
  </si>
  <si>
    <t>Bắc Ninh</t>
  </si>
  <si>
    <t>Bắc Giang</t>
  </si>
  <si>
    <t>Nghệ An</t>
  </si>
  <si>
    <t>Trường CĐN KTCN VN - HQ</t>
  </si>
  <si>
    <t>Tuyên Quang</t>
  </si>
  <si>
    <t>Thái Bình</t>
  </si>
  <si>
    <t>Hà Tĩnh</t>
  </si>
  <si>
    <t>Thanh Hóa</t>
  </si>
  <si>
    <t>Phú Thọ</t>
  </si>
  <si>
    <t>Hà Nội</t>
  </si>
  <si>
    <t>Bình Định</t>
  </si>
  <si>
    <t>Hoàng Văn Trường</t>
  </si>
  <si>
    <t>Vĩnh Phúc</t>
  </si>
  <si>
    <t>Hà Nam</t>
  </si>
  <si>
    <t>Gửi thư</t>
  </si>
  <si>
    <t>Phúc Xuân, TT Nghèn, Can Lộc, Hà Tĩnh</t>
  </si>
  <si>
    <t>Số 116/40 tổ 2, Tân Thanh, Điện Biên, Điện Biên</t>
  </si>
  <si>
    <t>Tân Hưng, Quảng Tân, Quảng Xương, Thanh Hóa</t>
  </si>
  <si>
    <t>xóm 8, Đồng Thắng, Triệu Sơn, Thanh Hóa</t>
  </si>
  <si>
    <t>thôn I, Cưkty, Krông Bông, Đắk Lắk</t>
  </si>
  <si>
    <t>Xóm 4 Quảng Nghiệp, Phước Hưng, Tuy Phước, Bình Định</t>
  </si>
  <si>
    <t>Đông Đoài, Phú Đông, Ba Vì, Hà Nội</t>
  </si>
  <si>
    <t>0987689311</t>
  </si>
  <si>
    <t>0355265127</t>
  </si>
  <si>
    <t>0348131555</t>
  </si>
  <si>
    <t>0374407108</t>
  </si>
  <si>
    <t>0946164047</t>
  </si>
  <si>
    <t>0979590101</t>
  </si>
  <si>
    <t>0987360881</t>
  </si>
  <si>
    <t>Lai Trung, Hợp Thành, Triệu Sơn, Thanh Hóa</t>
  </si>
  <si>
    <t>Kim Lộc, Sơn Mai, Hương Sơn, Hà Tĩnh</t>
  </si>
  <si>
    <t>xóm 3, thôn Đông Tân, Ninh Thành, Ninh Giang, Hải Dương</t>
  </si>
  <si>
    <t>Chuẩn Thừng, Kim Đính, Kim Thành, Hải Dương</t>
  </si>
  <si>
    <t>0963149462</t>
  </si>
  <si>
    <t>0981858424</t>
  </si>
  <si>
    <t>0972067296</t>
  </si>
  <si>
    <t>0357346648</t>
  </si>
  <si>
    <t>V110-093</t>
  </si>
  <si>
    <t>Nguyễn Hoàng Châm Trang</t>
  </si>
  <si>
    <t>V110-035</t>
  </si>
  <si>
    <t>Nguyễn Thị Thu Hồng</t>
  </si>
  <si>
    <t>V110-055</t>
  </si>
  <si>
    <t>Đỗ Thị Trúc Nguyên</t>
  </si>
  <si>
    <t>V110-077</t>
  </si>
  <si>
    <t>Trương Thị Phương Thanh</t>
  </si>
  <si>
    <t>V110-107</t>
  </si>
  <si>
    <t>Trần Thị Vân</t>
  </si>
  <si>
    <t>V113-071</t>
  </si>
  <si>
    <t>Hoàng Ngọc Doanh</t>
  </si>
  <si>
    <t>V113-082</t>
  </si>
  <si>
    <t>Trần Đức Huynh</t>
  </si>
  <si>
    <t>V113-087</t>
  </si>
  <si>
    <t>Nguyễn Văn Kiện</t>
  </si>
  <si>
    <t>V113-100</t>
  </si>
  <si>
    <t>Hoàng Ngọc Nhật</t>
  </si>
  <si>
    <t>V113-128</t>
  </si>
  <si>
    <t>Đỗ Nguyên Việt</t>
  </si>
  <si>
    <t>V114-099</t>
  </si>
  <si>
    <t>Đậu Đức Thịnh</t>
  </si>
  <si>
    <t>15/6/1996</t>
  </si>
  <si>
    <t>V115-001</t>
  </si>
  <si>
    <t>Phan Văn Anh</t>
  </si>
  <si>
    <t>V115-002</t>
  </si>
  <si>
    <t>Trần Phi Anh</t>
  </si>
  <si>
    <t>V115-007</t>
  </si>
  <si>
    <t>Lương Văn Của</t>
  </si>
  <si>
    <t>V115-009</t>
  </si>
  <si>
    <t>Nguyễn Đình Cường</t>
  </si>
  <si>
    <t>V115-022</t>
  </si>
  <si>
    <t>Nguyễn Trọng Hiếu</t>
  </si>
  <si>
    <t>V115-044</t>
  </si>
  <si>
    <t>Vũ Đức Thành</t>
  </si>
  <si>
    <t>V115-052</t>
  </si>
  <si>
    <t>V116-004</t>
  </si>
  <si>
    <t>Hoàng Biên Cương</t>
  </si>
  <si>
    <t>V116-022</t>
  </si>
  <si>
    <t>Vũ Quốc Oai</t>
  </si>
  <si>
    <t>V116-028</t>
  </si>
  <si>
    <t>Lương Ngọc Sơn</t>
  </si>
  <si>
    <t>V116-034</t>
  </si>
  <si>
    <t>Vũ Ngọc Sơn</t>
  </si>
  <si>
    <t>V116-035</t>
  </si>
  <si>
    <t>Hà Tiến Thành</t>
  </si>
  <si>
    <t>V116-036</t>
  </si>
  <si>
    <t>Trương Mã Thành</t>
  </si>
  <si>
    <t>V116-042</t>
  </si>
  <si>
    <t>Võ Tá Tuấn</t>
  </si>
  <si>
    <t>V116-045</t>
  </si>
  <si>
    <t>Lô Văn Việt</t>
  </si>
  <si>
    <t>V117-005</t>
  </si>
  <si>
    <t>Lê Ngọc Chiêu</t>
  </si>
  <si>
    <t>V117-007</t>
  </si>
  <si>
    <t>Trịnh Chí Đạt</t>
  </si>
  <si>
    <t>V117-008</t>
  </si>
  <si>
    <t>Vũ Văn Đình</t>
  </si>
  <si>
    <t>V117-011</t>
  </si>
  <si>
    <t>Lê Quang Đồng</t>
  </si>
  <si>
    <t>V117-015</t>
  </si>
  <si>
    <t>Nguyễn Đức Dũng</t>
  </si>
  <si>
    <t>V117-017</t>
  </si>
  <si>
    <t>Tạ Văn Dương</t>
  </si>
  <si>
    <t>V117-020</t>
  </si>
  <si>
    <t>Dương Thành Hiến</t>
  </si>
  <si>
    <t>29/5/1992</t>
  </si>
  <si>
    <t>V117-026</t>
  </si>
  <si>
    <t>Mã Văn Kiên</t>
  </si>
  <si>
    <t>V117-027</t>
  </si>
  <si>
    <t>Phùng Văn Kiên</t>
  </si>
  <si>
    <t>V117-029</t>
  </si>
  <si>
    <t>Hoàng Văn Lập</t>
  </si>
  <si>
    <t>V117-035</t>
  </si>
  <si>
    <t>Lê Văn Lượng</t>
  </si>
  <si>
    <t>V117-036</t>
  </si>
  <si>
    <t>Võ Văn Mạnh</t>
  </si>
  <si>
    <t>V117-037</t>
  </si>
  <si>
    <t>Bùi Văn Nam</t>
  </si>
  <si>
    <t>V117-039</t>
  </si>
  <si>
    <t>Phan Tiến Nam</t>
  </si>
  <si>
    <t>V117-046</t>
  </si>
  <si>
    <t>Trần Văn Thắng</t>
  </si>
  <si>
    <t>V117-049</t>
  </si>
  <si>
    <t>Nguyễn Bá Thịnh</t>
  </si>
  <si>
    <t>V117-050</t>
  </si>
  <si>
    <t>Trần Đình Tiến</t>
  </si>
  <si>
    <t>V117-052</t>
  </si>
  <si>
    <t>Hồ Bảo Tin</t>
  </si>
  <si>
    <t>V117-055</t>
  </si>
  <si>
    <t>Nguyễn Ngọc Trường</t>
  </si>
  <si>
    <t>V117-056</t>
  </si>
  <si>
    <t>Nguyễn Văn Trường</t>
  </si>
  <si>
    <t>V117-058</t>
  </si>
  <si>
    <t>Bùi Văn Ưởng</t>
  </si>
  <si>
    <t>V117-059</t>
  </si>
  <si>
    <t>Huỳnh Văn Vàng</t>
  </si>
  <si>
    <t>V117-060</t>
  </si>
  <si>
    <t>Bùi Thanh Vẹn</t>
  </si>
  <si>
    <t>V116-003</t>
  </si>
  <si>
    <t>Nguyễn Văn Cư</t>
  </si>
  <si>
    <t>V116-008</t>
  </si>
  <si>
    <t>Trần Đăng Đại</t>
  </si>
  <si>
    <t>V116-021</t>
  </si>
  <si>
    <t>Nguyễn Hải Nam</t>
  </si>
  <si>
    <t>V116-040</t>
  </si>
  <si>
    <t>Lê Đình Trung</t>
  </si>
  <si>
    <t>Thái Nguyên</t>
  </si>
  <si>
    <t>Nam Định</t>
  </si>
  <si>
    <t>Quảng Trị</t>
  </si>
  <si>
    <t>Long An</t>
  </si>
  <si>
    <t>Sóc Trăng</t>
  </si>
  <si>
    <t>Vĩnh Long</t>
  </si>
  <si>
    <t>Bình Dương</t>
  </si>
  <si>
    <t>Bến Tre</t>
  </si>
  <si>
    <t>Quảng Bình</t>
  </si>
  <si>
    <t>Sơn La</t>
  </si>
  <si>
    <t>Hồ Chí Minh</t>
  </si>
  <si>
    <t>Quảng Nam</t>
  </si>
  <si>
    <t>Đắk Nông</t>
  </si>
  <si>
    <t>Bắc Kạn</t>
  </si>
  <si>
    <t>Quảng Ninh</t>
  </si>
  <si>
    <t>Gia Lai</t>
  </si>
  <si>
    <t>Cà Mau</t>
  </si>
  <si>
    <t>Tỉnh/Đơn vị</t>
  </si>
  <si>
    <t>V107-069</t>
  </si>
  <si>
    <t>Hoàng Thị Quỳnh</t>
  </si>
  <si>
    <t>DANH SÁCH THỰC TẬP SINH XUẤT CẢNH NHÓM C31-04
XUẤT CẢNH NGÀY 31/07/2019</t>
  </si>
  <si>
    <t>V111-006</t>
  </si>
  <si>
    <t>Hoàng Văn Cương</t>
  </si>
  <si>
    <t>V113-009</t>
  </si>
  <si>
    <t>Trần Thị Hồng Gấm</t>
  </si>
  <si>
    <t>V113-053</t>
  </si>
  <si>
    <t>Hoàng Thị Yến</t>
  </si>
  <si>
    <t>V114-001</t>
  </si>
  <si>
    <t>Lê Thị Anh</t>
  </si>
  <si>
    <t>V114-008</t>
  </si>
  <si>
    <t>Hoàng Thị Hồng Đào</t>
  </si>
  <si>
    <t>V114-071</t>
  </si>
  <si>
    <t>Nguyễn Thị Thanh Thảo</t>
  </si>
  <si>
    <t>V117-021</t>
  </si>
  <si>
    <t>Lê Văn Hoài</t>
  </si>
  <si>
    <t>V117-004</t>
  </si>
  <si>
    <t>Phạm Hữu Chánh</t>
  </si>
  <si>
    <t>V117-013</t>
  </si>
  <si>
    <t>Bùi Tiến Dũng</t>
  </si>
  <si>
    <t>27/7/1996</t>
  </si>
  <si>
    <t>V111-044</t>
  </si>
  <si>
    <t>Trần Xuân Long</t>
  </si>
  <si>
    <t>V112-028</t>
  </si>
  <si>
    <t>Bùi Xuân Hải</t>
  </si>
  <si>
    <t>V117-043</t>
  </si>
  <si>
    <t>Ngô Văn Quyền</t>
  </si>
  <si>
    <t>Khánh Hòa</t>
  </si>
  <si>
    <t>Hưng Yên</t>
  </si>
  <si>
    <t>Lớp xây dựng tập trung vào lúc 17h00 ngày 25/6/2019</t>
  </si>
  <si>
    <t>Ghi chú</t>
  </si>
  <si>
    <t>Xây dựng</t>
  </si>
  <si>
    <t>Ôn tập</t>
  </si>
  <si>
    <t>DANH SÁCH THỰC TẬP SINH XUẤT CẢNH NHÓM C31-05
XUẤT CẢNH NGÀY 30/8/2019</t>
  </si>
  <si>
    <t>V110-054</t>
  </si>
  <si>
    <t>Bùi Thị Kiều Nga</t>
  </si>
  <si>
    <t>V110-106</t>
  </si>
  <si>
    <t>Nguyễn Thị Thu Uyên</t>
  </si>
  <si>
    <t>V113-103</t>
  </si>
  <si>
    <t>Phạm Văn Quang</t>
  </si>
  <si>
    <t>V113-109</t>
  </si>
  <si>
    <t>Nguyễn Văn Thái</t>
  </si>
  <si>
    <t>V114-051</t>
  </si>
  <si>
    <t>Nguyễn Thị Ngân</t>
  </si>
  <si>
    <t>V116-002</t>
  </si>
  <si>
    <t>Đoàn Xuân Chung</t>
  </si>
  <si>
    <t>V116-018</t>
  </si>
  <si>
    <t>Phạm Văn Khiêm</t>
  </si>
  <si>
    <t>V116-031</t>
  </si>
  <si>
    <t>Nguyễn Đương Sơn</t>
  </si>
  <si>
    <t>V116-033</t>
  </si>
  <si>
    <t>Phùng Thái Sơn</t>
  </si>
  <si>
    <t>V116-046</t>
  </si>
  <si>
    <t>Phạm Văn Việt</t>
  </si>
  <si>
    <t>V117-003</t>
  </si>
  <si>
    <t>Nguyễn Văn Bình</t>
  </si>
  <si>
    <t>V117-006</t>
  </si>
  <si>
    <t>Trần Minh Đăng</t>
  </si>
  <si>
    <t>V117-012</t>
  </si>
  <si>
    <t>Nguyễn Huỳnh Đức</t>
  </si>
  <si>
    <t>V117-018</t>
  </si>
  <si>
    <t>Nguyễn Công Giang</t>
  </si>
  <si>
    <t>V117-024</t>
  </si>
  <si>
    <t>Quách Phước Hưng</t>
  </si>
  <si>
    <t>V117-025</t>
  </si>
  <si>
    <t>Hoàng Đức Kiểm</t>
  </si>
  <si>
    <t>V117-042</t>
  </si>
  <si>
    <t>Nguyễn Trọng Nhân</t>
  </si>
  <si>
    <t>V117-044</t>
  </si>
  <si>
    <t>Đặng Anh Tài</t>
  </si>
  <si>
    <t>V117-045</t>
  </si>
  <si>
    <t>Nguyễn Văn Tài</t>
  </si>
  <si>
    <t>V117-048</t>
  </si>
  <si>
    <t>Phạm Tiến Thiện</t>
  </si>
  <si>
    <t>V117-057</t>
  </si>
  <si>
    <t>Dương Văn Tư</t>
  </si>
  <si>
    <t>V117-062</t>
  </si>
  <si>
    <t>Bùi Công Vinh</t>
  </si>
  <si>
    <t>V118-004</t>
  </si>
  <si>
    <t>Nguyễn Văn Diện</t>
  </si>
  <si>
    <t>V118-005</t>
  </si>
  <si>
    <t>Nguyễn Xuân Dinh</t>
  </si>
  <si>
    <t>V118-006</t>
  </si>
  <si>
    <t>Nguyễn Tài Đức</t>
  </si>
  <si>
    <t>V118-007</t>
  </si>
  <si>
    <t>Đào Văn Hiệp</t>
  </si>
  <si>
    <t>V118-010</t>
  </si>
  <si>
    <t>Nguyễn Ngọc Khánh</t>
  </si>
  <si>
    <t>V118-019</t>
  </si>
  <si>
    <t>Phạm Ngọc Quyết</t>
  </si>
  <si>
    <t>V118-021</t>
  </si>
  <si>
    <t>Nguyễn Đức Thắng</t>
  </si>
  <si>
    <t>V118-023</t>
  </si>
  <si>
    <t>Trần Đức Tiến</t>
  </si>
  <si>
    <t>V118-024</t>
  </si>
  <si>
    <t>Trần Khắc Trường</t>
  </si>
  <si>
    <t>V118-025</t>
  </si>
  <si>
    <t>Lò Văn Vui</t>
  </si>
  <si>
    <t>V119-001</t>
  </si>
  <si>
    <t>Phạm Văn Chiến</t>
  </si>
  <si>
    <t>V119-002</t>
  </si>
  <si>
    <t>Đào Xuân Chung</t>
  </si>
  <si>
    <t>V119-003</t>
  </si>
  <si>
    <t>Nguyễn Xuân Cường</t>
  </si>
  <si>
    <t>V119-005</t>
  </si>
  <si>
    <t>Lê Anh Đức</t>
  </si>
  <si>
    <t>V119-007</t>
  </si>
  <si>
    <t>Trần Minh Đức</t>
  </si>
  <si>
    <t>V119-009</t>
  </si>
  <si>
    <t>Phạm Văn Dụng</t>
  </si>
  <si>
    <t>V119-016</t>
  </si>
  <si>
    <t>Nguyễn Văn Lâm</t>
  </si>
  <si>
    <t>V119-017</t>
  </si>
  <si>
    <t>Vũ Đình Long</t>
  </si>
  <si>
    <t>V119-018</t>
  </si>
  <si>
    <t>Lê Văn Mạnh</t>
  </si>
  <si>
    <t>V119-021</t>
  </si>
  <si>
    <t>Nguyễn Văn Sáng</t>
  </si>
  <si>
    <t>V119-023</t>
  </si>
  <si>
    <t>Mai Văn Thại</t>
  </si>
  <si>
    <t>V119-024</t>
  </si>
  <si>
    <t>Nguyễn Đức Tuấn</t>
  </si>
  <si>
    <t>V117-019</t>
  </si>
  <si>
    <t>Nguyễn Văn Hải</t>
  </si>
  <si>
    <t>V117-030</t>
  </si>
  <si>
    <t>Vũ Duy Linh</t>
  </si>
  <si>
    <t>V117-038</t>
  </si>
  <si>
    <t>Nguyễn Phan Giang Nam</t>
  </si>
  <si>
    <t>V118-001</t>
  </si>
  <si>
    <t>Nguyễn Tuấn Anh</t>
  </si>
  <si>
    <t>V118-003</t>
  </si>
  <si>
    <t>Phạm Đức Cường</t>
  </si>
  <si>
    <t>V118-020</t>
  </si>
  <si>
    <t>Võ Nguyên Soái</t>
  </si>
  <si>
    <t>V119-004</t>
  </si>
  <si>
    <t>Hoàng Văn Đoàn</t>
  </si>
  <si>
    <t>V119-010</t>
  </si>
  <si>
    <t>Phan Văn Hào</t>
  </si>
  <si>
    <t>V119-020</t>
  </si>
  <si>
    <t>Đoàn Văn Quyết</t>
  </si>
  <si>
    <t>V120-040</t>
  </si>
  <si>
    <t>Nguyễn Văn Hoàng</t>
  </si>
  <si>
    <t>Cần Thơ</t>
  </si>
  <si>
    <t>Phú Yên</t>
  </si>
  <si>
    <t>Lạng Sơn</t>
  </si>
  <si>
    <t>Ninh Bình</t>
  </si>
  <si>
    <t>Hậu Giang</t>
  </si>
  <si>
    <t>Yên Bái</t>
  </si>
  <si>
    <t>Điện Biên</t>
  </si>
  <si>
    <t>Nippon Konpo</t>
  </si>
  <si>
    <t>Bạc Liêu</t>
  </si>
  <si>
    <t>OT</t>
  </si>
  <si>
    <t>XD</t>
  </si>
  <si>
    <t>DANH SÁCH THỰC TẬP SINH TÁI NHẬP CẢNH NHÓM C31-05
XUẤT CẢNH NGÀY 30/8/2019 TẬP TRUNG NGÀY 12/8/2019</t>
  </si>
  <si>
    <t>V68</t>
  </si>
  <si>
    <t>V68-036</t>
  </si>
  <si>
    <t>Lê Văn Nam</t>
  </si>
  <si>
    <t>21/10/1992</t>
  </si>
  <si>
    <t>V68-014</t>
  </si>
  <si>
    <t>Nguyễn Tấn Hiễn</t>
  </si>
  <si>
    <t>01/11/1994</t>
  </si>
  <si>
    <t>V68-007</t>
  </si>
  <si>
    <t>Nguyễn Thành Cường</t>
  </si>
  <si>
    <t>01/01/1987</t>
  </si>
  <si>
    <t>V68-016</t>
  </si>
  <si>
    <t>Phạm Văn Hiếu</t>
  </si>
  <si>
    <t>23/02/1990</t>
  </si>
  <si>
    <t>V68-085</t>
  </si>
  <si>
    <t>Trần Văn Tửu</t>
  </si>
  <si>
    <t>17/07/1992</t>
  </si>
  <si>
    <t>V66</t>
  </si>
  <si>
    <t>V66-019</t>
  </si>
  <si>
    <t>Lê Minh Đặng</t>
  </si>
  <si>
    <t>V66-162</t>
  </si>
  <si>
    <t>Trần Trần Thương</t>
  </si>
  <si>
    <t>V66-059</t>
  </si>
  <si>
    <t>Hồ Mạnh Khánh</t>
  </si>
  <si>
    <t>V67</t>
  </si>
  <si>
    <t>V67-071</t>
  </si>
  <si>
    <t>Nguyễn Đình Nam</t>
  </si>
  <si>
    <t>05/08/1987</t>
  </si>
  <si>
    <t>V66-004</t>
  </si>
  <si>
    <t>Lê Phương Anh</t>
  </si>
  <si>
    <t>06/05/1988</t>
  </si>
  <si>
    <t>V66-057</t>
  </si>
  <si>
    <t>Phạm Minh Kha</t>
  </si>
  <si>
    <t>V68-026</t>
  </si>
  <si>
    <t>Phan Quốc Khởi</t>
  </si>
  <si>
    <t>25/09/1992</t>
  </si>
  <si>
    <t>V65</t>
  </si>
  <si>
    <t>V65-055</t>
  </si>
  <si>
    <t>Trương Văn Thống Nhất</t>
  </si>
  <si>
    <t>13/04/1990</t>
  </si>
  <si>
    <t>BT-</t>
  </si>
  <si>
    <t>BT-045</t>
  </si>
  <si>
    <t>Hồ Văn Ý</t>
  </si>
  <si>
    <t>V66-033</t>
  </si>
  <si>
    <t>Trịnh Hồng Hà</t>
  </si>
  <si>
    <t>V67-109</t>
  </si>
  <si>
    <t>Nguyễn Thành Thái</t>
  </si>
  <si>
    <t>V67-089</t>
  </si>
  <si>
    <t>Lê Kinh Quốc</t>
  </si>
  <si>
    <t>V67-095</t>
  </si>
  <si>
    <t>Nguyễn Thượng Sơn</t>
  </si>
  <si>
    <t>02/05/1992</t>
  </si>
  <si>
    <t>V64-046</t>
  </si>
  <si>
    <t>Nguyễn Trí Khanh</t>
  </si>
  <si>
    <t>16/06/1991</t>
  </si>
  <si>
    <t>V64-059</t>
  </si>
  <si>
    <t>Phan Than Nhàn</t>
  </si>
  <si>
    <t>V64-034</t>
  </si>
  <si>
    <t>Dương Minh Hoàng</t>
  </si>
  <si>
    <t>V64-029</t>
  </si>
  <si>
    <t>Trương Văn Hậu</t>
  </si>
  <si>
    <t>05/06/1988</t>
  </si>
  <si>
    <t>BT-036</t>
  </si>
  <si>
    <t>Lâm Quang Tri</t>
  </si>
  <si>
    <t>V66-023</t>
  </si>
  <si>
    <t>Nguyễn Văn Dinh</t>
  </si>
  <si>
    <t>V66-088</t>
  </si>
  <si>
    <t>Miêu Đại Nam</t>
  </si>
  <si>
    <t>V59-122</t>
  </si>
  <si>
    <t>Phan Quang Vũ</t>
  </si>
  <si>
    <t>BT-034</t>
  </si>
  <si>
    <t>Lai Chí Toàn</t>
  </si>
  <si>
    <t>V67-101</t>
  </si>
  <si>
    <t>Nguyễn Thanh Tâm</t>
  </si>
  <si>
    <t>05/03/1995</t>
  </si>
  <si>
    <t>V68-012</t>
  </si>
  <si>
    <t>Nguyễn Hữu Dinh</t>
  </si>
  <si>
    <t>12/01/1993</t>
  </si>
  <si>
    <t>V66-076</t>
  </si>
  <si>
    <t>Nguyễn Văn Lợi</t>
  </si>
  <si>
    <t>V65-094</t>
  </si>
  <si>
    <t>Nguyễn Quốc Trí</t>
  </si>
  <si>
    <t>V68-011</t>
  </si>
  <si>
    <t>Ngô Quốc Điệp</t>
  </si>
  <si>
    <t>27/10/1986</t>
  </si>
  <si>
    <t>Hoàng Văn Tiến</t>
  </si>
  <si>
    <t>Nguyễn Văn Dược</t>
  </si>
  <si>
    <t>V64</t>
  </si>
  <si>
    <t>V64-153</t>
  </si>
  <si>
    <t>Ngô Đức Trọng</t>
  </si>
  <si>
    <t>15/03/1996</t>
  </si>
  <si>
    <t>BT-031</t>
  </si>
  <si>
    <t>Nguyễn Tấn Thiện</t>
  </si>
  <si>
    <t>V67-135</t>
  </si>
  <si>
    <t>Nguyễn Văn Tuấn</t>
  </si>
  <si>
    <t>V67-005</t>
  </si>
  <si>
    <t>Đỗ Ngọc Anh</t>
  </si>
  <si>
    <t>V67-003</t>
  </si>
  <si>
    <t>Lê Huỳnh Đức Anh</t>
  </si>
  <si>
    <t>Quảng Ngãi</t>
  </si>
  <si>
    <t>Bình Thuận</t>
  </si>
  <si>
    <t>Thừa Thiên Huế</t>
  </si>
  <si>
    <t>Tiền Giang</t>
  </si>
  <si>
    <t>An Giang</t>
  </si>
  <si>
    <t>Ninh Thuận</t>
  </si>
  <si>
    <t>C26-04</t>
    <phoneticPr fontId="1"/>
  </si>
  <si>
    <t>30/04/1990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</si>
</sst>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14809]dd/mm/yyyy;@"/>
    <numFmt numFmtId="165" formatCode="dd/mm/yyyy;@"/>
    <numFmt numFmtId="166" formatCode="[$-1010000]d/m/yyyy;@"/>
  </numFmts>
  <fonts count="19"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0"/>
      <name val="ＭＳ Ｐゴシック"/>
      <family val="3"/>
      <charset val="128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2"/>
      <color theme="1"/>
      <name val="Times New Roman"/>
      <family val="1"/>
    </font>
    <font>
      <sz val="9"/>
      <color theme="1"/>
      <name val="Times New Roman"/>
      <family val="1"/>
    </font>
    <font>
      <sz val="11"/>
      <name val="ＭＳ Ｐゴシック"/>
      <family val="3"/>
      <charset val="128"/>
    </font>
    <font>
      <sz val="12"/>
      <name val="VNI-Times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0"/>
      <name val="Arial"/>
      <family val="2"/>
    </font>
    <font>
      <sz val="10"/>
      <color indexed="8"/>
      <name val="Times New Roman"/>
      <family val="1"/>
    </font>
    <font>
      <sz val="10"/>
      <name val="Cambria"/>
      <family val="1"/>
      <charset val="163"/>
      <scheme val="major"/>
    </font>
    <font>
      <sz val="10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</borders>
  <cellStyleXfs count="7">
    <xf numFmtId="0" fontId="0" fillId="0" borderId="0"/>
    <xf numFmtId="0" fontId="2" fillId="0" borderId="0"/>
    <xf numFmtId="0" fontId="11" fillId="0" borderId="0"/>
    <xf numFmtId="0" fontId="12" fillId="0" borderId="0"/>
    <xf numFmtId="0" fontId="1" fillId="0" borderId="0"/>
    <xf numFmtId="0" fontId="15" fillId="0" borderId="0"/>
    <xf numFmtId="0" fontId="1" fillId="0" borderId="0"/>
  </cellStyleXfs>
  <cellXfs count="107">
    <xf numFmtId="0" fontId="0" fillId="0" borderId="0" xfId="0"/>
    <xf numFmtId="0" fontId="1" fillId="0" borderId="1" xfId="0" applyNumberFormat="1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 shrinkToFit="1"/>
    </xf>
    <xf numFmtId="0" fontId="3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 shrinkToFit="1"/>
    </xf>
    <xf numFmtId="49" fontId="1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shrinkToFit="1"/>
    </xf>
    <xf numFmtId="164" fontId="3" fillId="0" borderId="1" xfId="0" applyNumberFormat="1" applyFont="1" applyFill="1" applyBorder="1" applyAlignment="1">
      <alignment horizontal="center" vertical="center" shrinkToFit="1"/>
    </xf>
    <xf numFmtId="164" fontId="3" fillId="0" borderId="1" xfId="0" applyNumberFormat="1" applyFont="1" applyFill="1" applyBorder="1" applyAlignment="1">
      <alignment horizontal="center" vertical="center"/>
    </xf>
    <xf numFmtId="49" fontId="3" fillId="0" borderId="1" xfId="0" quotePrefix="1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wrapText="1" shrinkToFit="1"/>
    </xf>
    <xf numFmtId="49" fontId="3" fillId="0" borderId="1" xfId="0" applyNumberFormat="1" applyFont="1" applyFill="1" applyBorder="1" applyAlignment="1">
      <alignment horizontal="center" vertical="center" shrinkToFit="1"/>
    </xf>
    <xf numFmtId="14" fontId="3" fillId="0" borderId="1" xfId="0" applyNumberFormat="1" applyFont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14" fontId="3" fillId="0" borderId="3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wrapText="1"/>
    </xf>
    <xf numFmtId="49" fontId="3" fillId="0" borderId="0" xfId="0" quotePrefix="1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5" fontId="7" fillId="0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14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14" fontId="8" fillId="0" borderId="1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shrinkToFit="1"/>
    </xf>
    <xf numFmtId="0" fontId="7" fillId="2" borderId="1" xfId="2" applyNumberFormat="1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center" vertical="center" wrapText="1" shrinkToFit="1"/>
    </xf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 shrinkToFi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 shrinkToFit="1"/>
    </xf>
    <xf numFmtId="0" fontId="1" fillId="0" borderId="4" xfId="0" applyFont="1" applyFill="1" applyBorder="1" applyAlignment="1">
      <alignment horizontal="center" vertical="center" wrapText="1" shrinkToFit="1"/>
    </xf>
    <xf numFmtId="0" fontId="1" fillId="0" borderId="5" xfId="0" applyFont="1" applyFill="1" applyBorder="1" applyAlignment="1">
      <alignment horizontal="center" vertical="center" wrapText="1" shrinkToFit="1"/>
    </xf>
    <xf numFmtId="14" fontId="4" fillId="0" borderId="1" xfId="3" applyNumberFormat="1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14" fontId="13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66" fontId="4" fillId="0" borderId="1" xfId="0" quotePrefix="1" applyNumberFormat="1" applyFont="1" applyFill="1" applyBorder="1" applyAlignment="1">
      <alignment horizontal="center" vertical="center" wrapText="1"/>
    </xf>
    <xf numFmtId="49" fontId="4" fillId="0" borderId="1" xfId="1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49" fontId="4" fillId="0" borderId="1" xfId="4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14" fontId="16" fillId="0" borderId="1" xfId="0" applyNumberFormat="1" applyFont="1" applyFill="1" applyBorder="1" applyAlignment="1">
      <alignment horizontal="center" vertical="center"/>
    </xf>
    <xf numFmtId="14" fontId="13" fillId="0" borderId="1" xfId="0" applyNumberFormat="1" applyFont="1" applyFill="1" applyBorder="1" applyAlignment="1">
      <alignment horizontal="center" vertical="center" wrapText="1"/>
    </xf>
    <xf numFmtId="166" fontId="13" fillId="0" borderId="1" xfId="0" applyNumberFormat="1" applyFont="1" applyFill="1" applyBorder="1" applyAlignment="1">
      <alignment horizontal="center" vertical="center" wrapText="1"/>
    </xf>
    <xf numFmtId="166" fontId="13" fillId="0" borderId="1" xfId="0" quotePrefix="1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6" fillId="0" borderId="1" xfId="5" applyFont="1" applyFill="1" applyBorder="1" applyAlignment="1">
      <alignment horizontal="center" vertical="center"/>
    </xf>
    <xf numFmtId="14" fontId="16" fillId="0" borderId="1" xfId="5" applyNumberFormat="1" applyFont="1" applyFill="1" applyBorder="1" applyAlignment="1">
      <alignment horizontal="center" vertical="center"/>
    </xf>
    <xf numFmtId="14" fontId="4" fillId="0" borderId="1" xfId="0" quotePrefix="1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49" fontId="18" fillId="0" borderId="1" xfId="0" applyNumberFormat="1" applyFont="1" applyFill="1" applyBorder="1" applyAlignment="1">
      <alignment horizontal="center" vertical="center" wrapText="1"/>
    </xf>
    <xf numFmtId="49" fontId="4" fillId="0" borderId="1" xfId="6" applyNumberFormat="1" applyFont="1" applyFill="1" applyBorder="1" applyAlignment="1">
      <alignment horizontal="center" vertical="center"/>
    </xf>
    <xf numFmtId="49" fontId="13" fillId="0" borderId="1" xfId="6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13" fillId="0" borderId="1" xfId="0" quotePrefix="1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</cellXfs>
  <cellStyles count="7">
    <cellStyle name="Ledger 17 x 11 in" xfId="4"/>
    <cellStyle name="Normal" xfId="0" builtinId="0"/>
    <cellStyle name="Normal 2" xfId="1"/>
    <cellStyle name="Normal 6" xfId="5"/>
    <cellStyle name="Normal_Sheet1 3" xfId="3"/>
    <cellStyle name="Normal_Sheet1_1" xfId="6"/>
    <cellStyle name="標準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tabSelected="1" zoomScale="80" zoomScaleNormal="80" workbookViewId="0">
      <selection activeCell="E21" sqref="E21"/>
    </sheetView>
  </sheetViews>
  <sheetFormatPr defaultRowHeight="15.75"/>
  <cols>
    <col min="1" max="1" width="7.42578125" style="68" customWidth="1"/>
    <col min="2" max="2" width="9.7109375" style="42" customWidth="1"/>
    <col min="3" max="3" width="12.28515625" style="42" customWidth="1"/>
    <col min="4" max="4" width="27.28515625" style="42" customWidth="1"/>
    <col min="5" max="5" width="14.85546875" style="42" customWidth="1"/>
    <col min="6" max="6" width="20.28515625" style="43" customWidth="1"/>
    <col min="7" max="7" width="19.7109375" style="42" hidden="1" customWidth="1"/>
    <col min="8" max="8" width="26" style="68" hidden="1" customWidth="1"/>
    <col min="9" max="9" width="14.7109375" style="68" hidden="1" customWidth="1"/>
    <col min="10" max="10" width="2.7109375" style="68" hidden="1" customWidth="1"/>
    <col min="11" max="11" width="17.42578125" style="68" hidden="1" customWidth="1"/>
    <col min="12" max="16384" width="9.140625" style="68"/>
  </cols>
  <sheetData>
    <row r="1" spans="1:11" s="14" customFormat="1" ht="50.25" customHeight="1">
      <c r="A1" s="70" t="s">
        <v>324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1" ht="23.25" customHeight="1"/>
    <row r="3" spans="1:11" s="14" customFormat="1" ht="30.75" customHeight="1">
      <c r="A3" s="10" t="s">
        <v>0</v>
      </c>
      <c r="B3" s="11" t="s">
        <v>1</v>
      </c>
      <c r="C3" s="12" t="s">
        <v>2</v>
      </c>
      <c r="D3" s="11" t="s">
        <v>3</v>
      </c>
      <c r="E3" s="11" t="s">
        <v>4</v>
      </c>
      <c r="F3" s="11" t="s">
        <v>169</v>
      </c>
      <c r="G3" s="12" t="s">
        <v>201</v>
      </c>
      <c r="H3" s="10" t="s">
        <v>22</v>
      </c>
      <c r="I3" s="10" t="s">
        <v>5</v>
      </c>
      <c r="J3" s="105" t="s">
        <v>22</v>
      </c>
      <c r="K3" s="10" t="s">
        <v>1</v>
      </c>
    </row>
    <row r="4" spans="1:11" s="4" customFormat="1" ht="26.25" customHeight="1">
      <c r="A4" s="13">
        <f>SUBTOTAL(103,$C$4:C4)</f>
        <v>1</v>
      </c>
      <c r="B4" s="7" t="s">
        <v>325</v>
      </c>
      <c r="C4" s="7" t="s">
        <v>326</v>
      </c>
      <c r="D4" s="7" t="s">
        <v>327</v>
      </c>
      <c r="E4" s="76" t="s">
        <v>328</v>
      </c>
      <c r="F4" s="100" t="s">
        <v>163</v>
      </c>
      <c r="G4" s="69"/>
      <c r="H4" s="17"/>
      <c r="I4" s="18"/>
      <c r="J4" s="13"/>
      <c r="K4" s="65"/>
    </row>
    <row r="5" spans="1:11" s="4" customFormat="1" ht="26.25" customHeight="1">
      <c r="A5" s="13">
        <f>SUBTOTAL(103,$C$4:C5)</f>
        <v>2</v>
      </c>
      <c r="B5" s="7" t="s">
        <v>325</v>
      </c>
      <c r="C5" s="7" t="s">
        <v>329</v>
      </c>
      <c r="D5" s="7" t="s">
        <v>330</v>
      </c>
      <c r="E5" s="77" t="s">
        <v>331</v>
      </c>
      <c r="F5" s="100" t="s">
        <v>163</v>
      </c>
      <c r="G5" s="69"/>
      <c r="H5" s="17"/>
      <c r="I5" s="18"/>
      <c r="J5" s="13"/>
      <c r="K5" s="65"/>
    </row>
    <row r="6" spans="1:11" s="4" customFormat="1" ht="26.25" customHeight="1">
      <c r="A6" s="13">
        <f>SUBTOTAL(103,$C$4:C6)</f>
        <v>3</v>
      </c>
      <c r="B6" s="7" t="s">
        <v>325</v>
      </c>
      <c r="C6" s="7" t="s">
        <v>332</v>
      </c>
      <c r="D6" s="7" t="s">
        <v>333</v>
      </c>
      <c r="E6" s="77" t="s">
        <v>334</v>
      </c>
      <c r="F6" s="100" t="s">
        <v>163</v>
      </c>
      <c r="G6" s="69"/>
      <c r="H6" s="17"/>
      <c r="I6" s="18"/>
      <c r="J6" s="13"/>
      <c r="K6" s="65"/>
    </row>
    <row r="7" spans="1:11" s="4" customFormat="1" ht="26.25" customHeight="1">
      <c r="A7" s="13">
        <f>SUBTOTAL(103,$C$4:C7)</f>
        <v>4</v>
      </c>
      <c r="B7" s="7" t="s">
        <v>325</v>
      </c>
      <c r="C7" s="7" t="s">
        <v>335</v>
      </c>
      <c r="D7" s="7" t="s">
        <v>336</v>
      </c>
      <c r="E7" s="77" t="s">
        <v>337</v>
      </c>
      <c r="F7" s="100" t="s">
        <v>163</v>
      </c>
      <c r="G7" s="69"/>
      <c r="H7" s="17"/>
      <c r="I7" s="19"/>
      <c r="J7" s="13"/>
      <c r="K7" s="65"/>
    </row>
    <row r="8" spans="1:11" s="4" customFormat="1" ht="26.25" customHeight="1">
      <c r="A8" s="13">
        <f>SUBTOTAL(103,$C$4:C8)</f>
        <v>5</v>
      </c>
      <c r="B8" s="7" t="s">
        <v>325</v>
      </c>
      <c r="C8" s="7" t="s">
        <v>338</v>
      </c>
      <c r="D8" s="7" t="s">
        <v>339</v>
      </c>
      <c r="E8" s="77" t="s">
        <v>340</v>
      </c>
      <c r="F8" s="100" t="s">
        <v>163</v>
      </c>
      <c r="G8" s="67"/>
      <c r="H8" s="2"/>
      <c r="I8" s="2"/>
      <c r="J8" s="2"/>
      <c r="K8" s="65"/>
    </row>
    <row r="9" spans="1:11" s="4" customFormat="1" ht="26.25" customHeight="1">
      <c r="A9" s="13">
        <f>SUBTOTAL(103,$C$4:C9)</f>
        <v>6</v>
      </c>
      <c r="B9" s="7" t="s">
        <v>341</v>
      </c>
      <c r="C9" s="78" t="s">
        <v>342</v>
      </c>
      <c r="D9" s="78" t="s">
        <v>343</v>
      </c>
      <c r="E9" s="79">
        <v>33662</v>
      </c>
      <c r="F9" s="78" t="s">
        <v>423</v>
      </c>
      <c r="G9" s="67"/>
      <c r="H9" s="2"/>
      <c r="I9" s="2"/>
      <c r="J9" s="2"/>
      <c r="K9" s="65"/>
    </row>
    <row r="10" spans="1:11" s="4" customFormat="1" ht="26.25" customHeight="1">
      <c r="A10" s="13">
        <f>SUBTOTAL(103,$C$4:C10)</f>
        <v>7</v>
      </c>
      <c r="B10" s="7" t="s">
        <v>341</v>
      </c>
      <c r="C10" s="78" t="s">
        <v>344</v>
      </c>
      <c r="D10" s="78" t="s">
        <v>345</v>
      </c>
      <c r="E10" s="79">
        <v>33199</v>
      </c>
      <c r="F10" s="78" t="s">
        <v>423</v>
      </c>
      <c r="G10" s="67"/>
      <c r="H10" s="2"/>
      <c r="I10" s="2"/>
      <c r="J10" s="2"/>
      <c r="K10" s="65"/>
    </row>
    <row r="11" spans="1:11" s="4" customFormat="1" ht="26.25" customHeight="1">
      <c r="A11" s="13">
        <f>SUBTOTAL(103,$C$4:C11)</f>
        <v>8</v>
      </c>
      <c r="B11" s="7" t="s">
        <v>341</v>
      </c>
      <c r="C11" s="78" t="s">
        <v>346</v>
      </c>
      <c r="D11" s="78" t="s">
        <v>347</v>
      </c>
      <c r="E11" s="79">
        <v>35804</v>
      </c>
      <c r="F11" s="78" t="s">
        <v>423</v>
      </c>
      <c r="G11" s="21"/>
      <c r="H11" s="2"/>
      <c r="I11" s="2"/>
      <c r="J11" s="2"/>
      <c r="K11" s="65"/>
    </row>
    <row r="12" spans="1:11" s="4" customFormat="1" ht="26.25" customHeight="1">
      <c r="A12" s="13">
        <f>SUBTOTAL(103,$C$4:C12)</f>
        <v>9</v>
      </c>
      <c r="B12" s="7" t="s">
        <v>348</v>
      </c>
      <c r="C12" s="80" t="s">
        <v>349</v>
      </c>
      <c r="D12" s="81" t="s">
        <v>350</v>
      </c>
      <c r="E12" s="82" t="s">
        <v>351</v>
      </c>
      <c r="F12" s="78" t="s">
        <v>10</v>
      </c>
      <c r="G12" s="67"/>
      <c r="H12" s="2"/>
      <c r="I12" s="2"/>
      <c r="J12" s="2"/>
      <c r="K12" s="65"/>
    </row>
    <row r="13" spans="1:11" s="4" customFormat="1" ht="26.25" customHeight="1">
      <c r="A13" s="13">
        <f>SUBTOTAL(103,$C$4:C13)</f>
        <v>10</v>
      </c>
      <c r="B13" s="7" t="s">
        <v>341</v>
      </c>
      <c r="C13" s="80" t="s">
        <v>352</v>
      </c>
      <c r="D13" s="83" t="s">
        <v>353</v>
      </c>
      <c r="E13" s="83" t="s">
        <v>354</v>
      </c>
      <c r="F13" s="78" t="s">
        <v>424</v>
      </c>
      <c r="G13" s="67"/>
      <c r="H13" s="2"/>
      <c r="I13" s="2"/>
      <c r="J13" s="2"/>
      <c r="K13" s="65"/>
    </row>
    <row r="14" spans="1:11" s="4" customFormat="1" ht="26.25" customHeight="1">
      <c r="A14" s="13">
        <f>SUBTOTAL(103,$C$4:C14)</f>
        <v>11</v>
      </c>
      <c r="B14" s="7" t="s">
        <v>341</v>
      </c>
      <c r="C14" s="80" t="s">
        <v>355</v>
      </c>
      <c r="D14" s="81" t="s">
        <v>356</v>
      </c>
      <c r="E14" s="77">
        <v>33756</v>
      </c>
      <c r="F14" s="78" t="s">
        <v>425</v>
      </c>
      <c r="G14" s="22"/>
      <c r="H14" s="13"/>
      <c r="I14" s="13"/>
      <c r="J14" s="13"/>
      <c r="K14" s="65"/>
    </row>
    <row r="15" spans="1:11" s="4" customFormat="1" ht="26.25" customHeight="1">
      <c r="A15" s="13">
        <f>SUBTOTAL(103,$C$4:C15)</f>
        <v>12</v>
      </c>
      <c r="B15" s="7" t="s">
        <v>325</v>
      </c>
      <c r="C15" s="78" t="s">
        <v>357</v>
      </c>
      <c r="D15" s="80" t="s">
        <v>358</v>
      </c>
      <c r="E15" s="77" t="s">
        <v>359</v>
      </c>
      <c r="F15" s="101" t="s">
        <v>163</v>
      </c>
      <c r="G15" s="22"/>
      <c r="H15" s="13"/>
      <c r="I15" s="13"/>
      <c r="J15" s="13"/>
      <c r="K15" s="65"/>
    </row>
    <row r="16" spans="1:11" s="4" customFormat="1" ht="26.25" customHeight="1">
      <c r="A16" s="13">
        <f>SUBTOTAL(103,$C$4:C16)</f>
        <v>13</v>
      </c>
      <c r="B16" s="7" t="s">
        <v>360</v>
      </c>
      <c r="C16" s="84" t="s">
        <v>361</v>
      </c>
      <c r="D16" s="85" t="s">
        <v>362</v>
      </c>
      <c r="E16" s="85" t="s">
        <v>363</v>
      </c>
      <c r="F16" s="84" t="s">
        <v>18</v>
      </c>
      <c r="G16" s="22"/>
      <c r="H16" s="13"/>
      <c r="I16" s="13"/>
      <c r="J16" s="13"/>
      <c r="K16" s="65"/>
    </row>
    <row r="17" spans="1:11" s="4" customFormat="1" ht="26.25" customHeight="1">
      <c r="A17" s="13">
        <f>SUBTOTAL(103,$C$4:C17)</f>
        <v>14</v>
      </c>
      <c r="B17" s="7" t="s">
        <v>364</v>
      </c>
      <c r="C17" s="80" t="s">
        <v>365</v>
      </c>
      <c r="D17" s="7" t="s">
        <v>366</v>
      </c>
      <c r="E17" s="86">
        <v>35027</v>
      </c>
      <c r="F17" s="102" t="s">
        <v>159</v>
      </c>
      <c r="G17" s="22"/>
      <c r="H17" s="13"/>
      <c r="I17" s="13"/>
      <c r="J17" s="13"/>
      <c r="K17" s="65"/>
    </row>
    <row r="18" spans="1:11" s="4" customFormat="1" ht="26.25" customHeight="1">
      <c r="A18" s="13">
        <f>SUBTOTAL(103,$C$4:C18)</f>
        <v>15</v>
      </c>
      <c r="B18" s="7" t="s">
        <v>341</v>
      </c>
      <c r="C18" s="84" t="s">
        <v>367</v>
      </c>
      <c r="D18" s="87" t="s">
        <v>368</v>
      </c>
      <c r="E18" s="88">
        <v>34359</v>
      </c>
      <c r="F18" s="78" t="s">
        <v>423</v>
      </c>
      <c r="G18" s="22"/>
      <c r="H18" s="13"/>
      <c r="I18" s="13"/>
      <c r="J18" s="13"/>
      <c r="K18" s="65"/>
    </row>
    <row r="19" spans="1:11" s="4" customFormat="1" ht="26.25" customHeight="1">
      <c r="A19" s="13">
        <f>SUBTOTAL(103,$C$4:C19)</f>
        <v>16</v>
      </c>
      <c r="B19" s="7" t="s">
        <v>348</v>
      </c>
      <c r="C19" s="78" t="s">
        <v>369</v>
      </c>
      <c r="D19" s="84" t="s">
        <v>370</v>
      </c>
      <c r="E19" s="89">
        <v>33566</v>
      </c>
      <c r="F19" s="84" t="s">
        <v>426</v>
      </c>
      <c r="G19" s="67"/>
      <c r="H19" s="2"/>
      <c r="I19" s="2"/>
      <c r="J19" s="2"/>
      <c r="K19" s="65"/>
    </row>
    <row r="20" spans="1:11" s="4" customFormat="1" ht="32.25" customHeight="1">
      <c r="A20" s="13">
        <f>SUBTOTAL(103,$C$4:C20)</f>
        <v>17</v>
      </c>
      <c r="B20" s="7" t="s">
        <v>348</v>
      </c>
      <c r="C20" s="80" t="s">
        <v>371</v>
      </c>
      <c r="D20" s="84" t="s">
        <v>372</v>
      </c>
      <c r="E20" s="91" t="s">
        <v>430</v>
      </c>
      <c r="F20" s="84" t="s">
        <v>427</v>
      </c>
      <c r="G20" s="3"/>
      <c r="H20" s="2"/>
      <c r="I20" s="2"/>
      <c r="J20" s="2"/>
      <c r="K20" s="65"/>
    </row>
    <row r="21" spans="1:11" s="4" customFormat="1" ht="26.25" customHeight="1">
      <c r="A21" s="13">
        <f>SUBTOTAL(103,$C$4:C21)</f>
        <v>18</v>
      </c>
      <c r="B21" s="7" t="s">
        <v>348</v>
      </c>
      <c r="C21" s="80" t="s">
        <v>373</v>
      </c>
      <c r="D21" s="84" t="s">
        <v>374</v>
      </c>
      <c r="E21" s="91" t="s">
        <v>375</v>
      </c>
      <c r="F21" s="84" t="s">
        <v>313</v>
      </c>
      <c r="G21" s="3"/>
      <c r="H21" s="2"/>
      <c r="I21" s="2"/>
      <c r="J21" s="2"/>
      <c r="K21" s="65"/>
    </row>
    <row r="22" spans="1:11" s="4" customFormat="1" ht="26.25" customHeight="1">
      <c r="A22" s="13">
        <f>SUBTOTAL(103,$C$4:C22)</f>
        <v>19</v>
      </c>
      <c r="B22" s="106" t="str">
        <f t="shared" ref="B22:B25" si="0">LEFT(C22,3)</f>
        <v>V64</v>
      </c>
      <c r="C22" s="92" t="s">
        <v>376</v>
      </c>
      <c r="D22" s="84" t="s">
        <v>377</v>
      </c>
      <c r="E22" s="91" t="s">
        <v>378</v>
      </c>
      <c r="F22" s="84" t="s">
        <v>13</v>
      </c>
      <c r="G22" s="67"/>
      <c r="H22" s="17"/>
      <c r="I22" s="28"/>
      <c r="J22" s="13"/>
      <c r="K22" s="65"/>
    </row>
    <row r="23" spans="1:11" s="4" customFormat="1" ht="26.25" customHeight="1">
      <c r="A23" s="13">
        <f>SUBTOTAL(103,$C$4:C23)</f>
        <v>20</v>
      </c>
      <c r="B23" s="106" t="str">
        <f t="shared" si="0"/>
        <v>V64</v>
      </c>
      <c r="C23" s="93" t="s">
        <v>379</v>
      </c>
      <c r="D23" s="84" t="s">
        <v>380</v>
      </c>
      <c r="E23" s="90">
        <v>33209</v>
      </c>
      <c r="F23" s="84" t="s">
        <v>13</v>
      </c>
      <c r="G23" s="3"/>
      <c r="H23" s="2"/>
      <c r="I23" s="2"/>
      <c r="J23" s="2"/>
      <c r="K23" s="65"/>
    </row>
    <row r="24" spans="1:11" s="4" customFormat="1" ht="26.25" customHeight="1">
      <c r="A24" s="13">
        <f>SUBTOTAL(103,$C$4:C24)</f>
        <v>21</v>
      </c>
      <c r="B24" s="106" t="str">
        <f t="shared" si="0"/>
        <v>V64</v>
      </c>
      <c r="C24" s="94" t="s">
        <v>381</v>
      </c>
      <c r="D24" s="84" t="s">
        <v>382</v>
      </c>
      <c r="E24" s="90">
        <v>33204</v>
      </c>
      <c r="F24" s="84" t="s">
        <v>164</v>
      </c>
      <c r="G24" s="22"/>
      <c r="H24" s="13"/>
      <c r="I24" s="13"/>
      <c r="J24" s="13"/>
      <c r="K24" s="65"/>
    </row>
    <row r="25" spans="1:11" s="4" customFormat="1" ht="26.25" customHeight="1">
      <c r="A25" s="13">
        <f>SUBTOTAL(103,$C$4:C25)</f>
        <v>22</v>
      </c>
      <c r="B25" s="106" t="str">
        <f t="shared" si="0"/>
        <v>V64</v>
      </c>
      <c r="C25" s="94" t="s">
        <v>383</v>
      </c>
      <c r="D25" s="84" t="s">
        <v>384</v>
      </c>
      <c r="E25" s="91" t="s">
        <v>385</v>
      </c>
      <c r="F25" s="84" t="s">
        <v>152</v>
      </c>
      <c r="G25" s="22"/>
      <c r="H25" s="13"/>
      <c r="I25" s="13"/>
      <c r="J25" s="13"/>
      <c r="K25" s="65"/>
    </row>
    <row r="26" spans="1:11" s="4" customFormat="1" ht="26.25" customHeight="1">
      <c r="A26" s="13">
        <f>SUBTOTAL(103,$C$4:C26)</f>
        <v>23</v>
      </c>
      <c r="B26" s="7" t="s">
        <v>364</v>
      </c>
      <c r="C26" s="80" t="s">
        <v>386</v>
      </c>
      <c r="D26" s="7" t="s">
        <v>387</v>
      </c>
      <c r="E26" s="86">
        <v>34816</v>
      </c>
      <c r="F26" s="102" t="s">
        <v>159</v>
      </c>
      <c r="G26" s="22"/>
      <c r="H26" s="13"/>
      <c r="I26" s="13"/>
      <c r="J26" s="13"/>
      <c r="K26" s="65"/>
    </row>
    <row r="27" spans="1:11" s="4" customFormat="1" ht="26.25" customHeight="1">
      <c r="A27" s="13">
        <f>SUBTOTAL(103,$C$4:C27)</f>
        <v>24</v>
      </c>
      <c r="B27" s="7" t="s">
        <v>341</v>
      </c>
      <c r="C27" s="7" t="s">
        <v>388</v>
      </c>
      <c r="D27" s="7" t="s">
        <v>389</v>
      </c>
      <c r="E27" s="86">
        <v>34950</v>
      </c>
      <c r="F27" s="78" t="s">
        <v>164</v>
      </c>
      <c r="G27" s="67"/>
      <c r="H27" s="2"/>
      <c r="I27" s="2"/>
      <c r="J27" s="2"/>
      <c r="K27" s="65"/>
    </row>
    <row r="28" spans="1:11" s="4" customFormat="1" ht="26.25" customHeight="1">
      <c r="A28" s="13">
        <f>SUBTOTAL(103,$C$4:C28)</f>
        <v>25</v>
      </c>
      <c r="B28" s="7" t="s">
        <v>341</v>
      </c>
      <c r="C28" s="80" t="s">
        <v>390</v>
      </c>
      <c r="D28" s="95" t="s">
        <v>391</v>
      </c>
      <c r="E28" s="96">
        <v>33121</v>
      </c>
      <c r="F28" s="78" t="s">
        <v>428</v>
      </c>
      <c r="G28" s="6"/>
      <c r="H28" s="2"/>
      <c r="I28" s="2"/>
      <c r="J28" s="2"/>
      <c r="K28" s="65"/>
    </row>
    <row r="29" spans="1:11" s="4" customFormat="1" ht="26.25" customHeight="1">
      <c r="A29" s="13">
        <f>SUBTOTAL(103,$C$4:C29)</f>
        <v>26</v>
      </c>
      <c r="B29" s="106" t="str">
        <f t="shared" ref="B29" si="1">LEFT(C29,3)</f>
        <v>V59</v>
      </c>
      <c r="C29" s="94" t="s">
        <v>392</v>
      </c>
      <c r="D29" s="95" t="s">
        <v>393</v>
      </c>
      <c r="E29" s="96">
        <v>33531</v>
      </c>
      <c r="F29" s="78" t="s">
        <v>427</v>
      </c>
      <c r="G29" s="21"/>
      <c r="H29" s="2"/>
      <c r="I29" s="2"/>
      <c r="J29" s="2"/>
      <c r="K29" s="65"/>
    </row>
    <row r="30" spans="1:11" s="4" customFormat="1" ht="26.25" customHeight="1">
      <c r="A30" s="13">
        <f>SUBTOTAL(103,$C$4:C30)</f>
        <v>27</v>
      </c>
      <c r="B30" s="7" t="s">
        <v>364</v>
      </c>
      <c r="C30" s="78" t="s">
        <v>394</v>
      </c>
      <c r="D30" s="78" t="s">
        <v>395</v>
      </c>
      <c r="E30" s="79">
        <v>34279</v>
      </c>
      <c r="F30" s="102" t="s">
        <v>159</v>
      </c>
      <c r="G30" s="67"/>
      <c r="H30" s="7"/>
      <c r="I30" s="7"/>
      <c r="J30" s="7"/>
      <c r="K30" s="65"/>
    </row>
    <row r="31" spans="1:11" s="4" customFormat="1" ht="26.25" customHeight="1">
      <c r="A31" s="13">
        <f>SUBTOTAL(103,$C$4:C31)</f>
        <v>28</v>
      </c>
      <c r="B31" s="7" t="s">
        <v>348</v>
      </c>
      <c r="C31" s="7" t="s">
        <v>396</v>
      </c>
      <c r="D31" s="7" t="s">
        <v>397</v>
      </c>
      <c r="E31" s="97" t="s">
        <v>398</v>
      </c>
      <c r="F31" s="103" t="s">
        <v>159</v>
      </c>
      <c r="G31" s="67"/>
      <c r="H31" s="17"/>
      <c r="I31" s="19"/>
      <c r="J31" s="13"/>
      <c r="K31" s="65"/>
    </row>
    <row r="32" spans="1:11" s="4" customFormat="1" ht="26.25" customHeight="1">
      <c r="A32" s="13">
        <f>SUBTOTAL(103,$C$4:C32)</f>
        <v>29</v>
      </c>
      <c r="B32" s="7" t="s">
        <v>325</v>
      </c>
      <c r="C32" s="7" t="s">
        <v>399</v>
      </c>
      <c r="D32" s="7" t="s">
        <v>400</v>
      </c>
      <c r="E32" s="77" t="s">
        <v>401</v>
      </c>
      <c r="F32" s="100" t="s">
        <v>163</v>
      </c>
      <c r="G32" s="67"/>
      <c r="H32" s="2"/>
      <c r="I32" s="2"/>
      <c r="J32" s="2"/>
      <c r="K32" s="65"/>
    </row>
    <row r="33" spans="1:11" s="4" customFormat="1" ht="26.25" customHeight="1">
      <c r="A33" s="13">
        <f>SUBTOTAL(103,$C$4:C33)</f>
        <v>30</v>
      </c>
      <c r="B33" s="7" t="s">
        <v>341</v>
      </c>
      <c r="C33" s="7" t="s">
        <v>402</v>
      </c>
      <c r="D33" s="81" t="s">
        <v>403</v>
      </c>
      <c r="E33" s="77">
        <v>34420</v>
      </c>
      <c r="F33" s="78" t="s">
        <v>425</v>
      </c>
      <c r="G33" s="3"/>
      <c r="H33" s="2"/>
      <c r="I33" s="2"/>
      <c r="J33" s="2"/>
      <c r="K33" s="65"/>
    </row>
    <row r="34" spans="1:11" s="4" customFormat="1" ht="26.25" customHeight="1">
      <c r="A34" s="13">
        <f>SUBTOTAL(103,$C$4:C34)</f>
        <v>31</v>
      </c>
      <c r="B34" s="7" t="str">
        <f t="shared" ref="B34" si="2">LEFT(C34,3)</f>
        <v>V65</v>
      </c>
      <c r="C34" s="84" t="s">
        <v>404</v>
      </c>
      <c r="D34" s="7" t="s">
        <v>405</v>
      </c>
      <c r="E34" s="86">
        <v>32983</v>
      </c>
      <c r="F34" s="84" t="s">
        <v>7</v>
      </c>
      <c r="G34" s="67"/>
      <c r="H34" s="13"/>
      <c r="I34" s="13"/>
      <c r="J34" s="13"/>
      <c r="K34" s="65"/>
    </row>
    <row r="35" spans="1:11" s="4" customFormat="1" ht="26.25" customHeight="1">
      <c r="A35" s="13">
        <f>SUBTOTAL(103,$C$4:C35)</f>
        <v>32</v>
      </c>
      <c r="B35" s="7" t="s">
        <v>325</v>
      </c>
      <c r="C35" s="7" t="s">
        <v>406</v>
      </c>
      <c r="D35" s="7" t="s">
        <v>407</v>
      </c>
      <c r="E35" s="77" t="s">
        <v>408</v>
      </c>
      <c r="F35" s="100" t="s">
        <v>163</v>
      </c>
      <c r="G35" s="67"/>
      <c r="H35" s="2"/>
      <c r="I35" s="2"/>
      <c r="J35" s="2"/>
      <c r="K35" s="65"/>
    </row>
    <row r="36" spans="1:11" s="4" customFormat="1" ht="26.25" customHeight="1">
      <c r="A36" s="13">
        <f>SUBTOTAL(103,$C$4:C36)</f>
        <v>33</v>
      </c>
      <c r="B36" s="7"/>
      <c r="C36" s="104" t="s">
        <v>429</v>
      </c>
      <c r="D36" s="7" t="s">
        <v>409</v>
      </c>
      <c r="E36" s="77">
        <v>33377</v>
      </c>
      <c r="F36" s="100" t="s">
        <v>199</v>
      </c>
      <c r="G36" s="67"/>
      <c r="H36" s="17"/>
      <c r="I36" s="30"/>
      <c r="J36" s="13"/>
      <c r="K36" s="65"/>
    </row>
    <row r="37" spans="1:11" s="4" customFormat="1" ht="26.25" customHeight="1">
      <c r="A37" s="13">
        <f>SUBTOTAL(103,$C$4:C37)</f>
        <v>34</v>
      </c>
      <c r="B37" s="7"/>
      <c r="C37" s="104" t="s">
        <v>429</v>
      </c>
      <c r="D37" s="7" t="s">
        <v>410</v>
      </c>
      <c r="E37" s="77">
        <v>31868</v>
      </c>
      <c r="F37" s="100" t="s">
        <v>199</v>
      </c>
      <c r="G37" s="6"/>
      <c r="H37" s="2"/>
      <c r="I37" s="2"/>
      <c r="J37" s="2"/>
      <c r="K37" s="65"/>
    </row>
    <row r="38" spans="1:11" s="4" customFormat="1" ht="26.25" customHeight="1">
      <c r="A38" s="13">
        <f>SUBTOTAL(103,$C$4:C38)</f>
        <v>35</v>
      </c>
      <c r="B38" s="98" t="s">
        <v>411</v>
      </c>
      <c r="C38" s="98" t="s">
        <v>412</v>
      </c>
      <c r="D38" s="99" t="s">
        <v>413</v>
      </c>
      <c r="E38" s="99" t="s">
        <v>414</v>
      </c>
      <c r="F38" s="99" t="s">
        <v>163</v>
      </c>
      <c r="G38" s="7"/>
      <c r="H38" s="2"/>
      <c r="I38" s="2"/>
      <c r="J38" s="2"/>
      <c r="K38" s="65"/>
    </row>
    <row r="39" spans="1:11" s="4" customFormat="1" ht="26.25" customHeight="1">
      <c r="A39" s="13">
        <f>SUBTOTAL(103,$C$4:C39)</f>
        <v>36</v>
      </c>
      <c r="B39" s="7" t="s">
        <v>364</v>
      </c>
      <c r="C39" s="7" t="s">
        <v>415</v>
      </c>
      <c r="D39" s="7" t="s">
        <v>416</v>
      </c>
      <c r="E39" s="86">
        <v>33075</v>
      </c>
      <c r="F39" s="102" t="s">
        <v>159</v>
      </c>
      <c r="G39" s="22"/>
      <c r="H39" s="2"/>
      <c r="I39" s="2"/>
      <c r="J39" s="2"/>
      <c r="K39" s="65"/>
    </row>
    <row r="40" spans="1:11" s="4" customFormat="1" ht="26.25" customHeight="1">
      <c r="A40" s="13">
        <f>SUBTOTAL(103,$C$4:C40)</f>
        <v>37</v>
      </c>
      <c r="B40" s="7" t="s">
        <v>348</v>
      </c>
      <c r="C40" s="7" t="s">
        <v>417</v>
      </c>
      <c r="D40" s="81" t="s">
        <v>418</v>
      </c>
      <c r="E40" s="77">
        <v>32198</v>
      </c>
      <c r="F40" s="78" t="s">
        <v>6</v>
      </c>
      <c r="G40" s="3"/>
      <c r="H40" s="2"/>
      <c r="I40" s="2"/>
      <c r="J40" s="2"/>
      <c r="K40" s="65"/>
    </row>
    <row r="41" spans="1:11" s="4" customFormat="1" ht="26.25" customHeight="1">
      <c r="A41" s="13">
        <f>SUBTOTAL(103,$C$4:C41)</f>
        <v>38</v>
      </c>
      <c r="B41" s="7" t="s">
        <v>348</v>
      </c>
      <c r="C41" s="78" t="s">
        <v>419</v>
      </c>
      <c r="D41" s="84" t="s">
        <v>420</v>
      </c>
      <c r="E41" s="89">
        <v>33197</v>
      </c>
      <c r="F41" s="78" t="s">
        <v>15</v>
      </c>
      <c r="G41" s="67"/>
      <c r="H41" s="31"/>
      <c r="I41" s="32"/>
      <c r="J41" s="13"/>
      <c r="K41" s="65"/>
    </row>
    <row r="42" spans="1:11" s="4" customFormat="1" ht="26.25" customHeight="1">
      <c r="A42" s="13">
        <f>SUBTOTAL(103,$C$4:C42)</f>
        <v>39</v>
      </c>
      <c r="B42" s="7" t="s">
        <v>348</v>
      </c>
      <c r="C42" s="78" t="s">
        <v>421</v>
      </c>
      <c r="D42" s="84" t="s">
        <v>422</v>
      </c>
      <c r="E42" s="89">
        <v>34151</v>
      </c>
      <c r="F42" s="84" t="s">
        <v>159</v>
      </c>
      <c r="G42" s="67"/>
      <c r="H42" s="2"/>
      <c r="I42" s="2"/>
      <c r="J42" s="2"/>
      <c r="K42" s="65"/>
    </row>
  </sheetData>
  <autoFilter ref="A3:K3"/>
  <mergeCells count="2">
    <mergeCell ref="A1:K1"/>
    <mergeCell ref="G4:G7"/>
  </mergeCells>
  <pageMargins left="0.75" right="0.3" top="0.43" bottom="0.47" header="0.3" footer="0.3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zoomScale="80" zoomScaleNormal="80" workbookViewId="0">
      <selection activeCell="N22" sqref="N22"/>
    </sheetView>
  </sheetViews>
  <sheetFormatPr defaultRowHeight="15.75"/>
  <cols>
    <col min="1" max="1" width="7.42578125" style="47" customWidth="1"/>
    <col min="2" max="2" width="8.85546875" style="42" customWidth="1"/>
    <col min="3" max="3" width="11.5703125" style="42" customWidth="1"/>
    <col min="4" max="4" width="27.28515625" style="42" customWidth="1"/>
    <col min="5" max="5" width="13" style="42" customWidth="1"/>
    <col min="6" max="6" width="20.28515625" style="43" customWidth="1"/>
    <col min="7" max="7" width="19.7109375" style="42" hidden="1" customWidth="1"/>
    <col min="8" max="8" width="26" style="47" hidden="1" customWidth="1"/>
    <col min="9" max="9" width="14.7109375" style="47" hidden="1" customWidth="1"/>
    <col min="10" max="10" width="2.7109375" style="47" hidden="1" customWidth="1"/>
    <col min="11" max="11" width="17.42578125" style="47" customWidth="1"/>
    <col min="12" max="16384" width="9.140625" style="47"/>
  </cols>
  <sheetData>
    <row r="1" spans="1:11" ht="40.5" customHeight="1">
      <c r="A1" s="70" t="s">
        <v>204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3" spans="1:11" s="14" customFormat="1" ht="30.75" customHeight="1">
      <c r="A3" s="10" t="s">
        <v>0</v>
      </c>
      <c r="B3" s="11" t="s">
        <v>1</v>
      </c>
      <c r="C3" s="12" t="s">
        <v>2</v>
      </c>
      <c r="D3" s="11" t="s">
        <v>3</v>
      </c>
      <c r="E3" s="11" t="s">
        <v>4</v>
      </c>
      <c r="F3" s="11" t="s">
        <v>169</v>
      </c>
      <c r="G3" s="12" t="s">
        <v>201</v>
      </c>
      <c r="H3" s="10" t="s">
        <v>22</v>
      </c>
      <c r="I3" s="10" t="s">
        <v>5</v>
      </c>
      <c r="J3" s="44" t="s">
        <v>22</v>
      </c>
      <c r="K3" s="10" t="s">
        <v>1</v>
      </c>
    </row>
    <row r="4" spans="1:11" s="4" customFormat="1" ht="26.25" customHeight="1">
      <c r="A4" s="13">
        <f>SUBTOTAL(103,$C$4:C4)</f>
        <v>1</v>
      </c>
      <c r="B4" s="65" t="str">
        <f t="shared" ref="B4:B35" si="0">LEFT(C4,4)</f>
        <v>V110</v>
      </c>
      <c r="C4" s="48" t="s">
        <v>205</v>
      </c>
      <c r="D4" s="59" t="s">
        <v>206</v>
      </c>
      <c r="E4" s="49">
        <v>34693</v>
      </c>
      <c r="F4" s="59" t="s">
        <v>313</v>
      </c>
      <c r="G4" s="69"/>
      <c r="H4" s="17"/>
      <c r="I4" s="18"/>
      <c r="J4" s="13"/>
      <c r="K4" s="65" t="s">
        <v>322</v>
      </c>
    </row>
    <row r="5" spans="1:11" s="4" customFormat="1" ht="26.25" customHeight="1">
      <c r="A5" s="13">
        <f>SUBTOTAL(103,$C$4:C5)</f>
        <v>2</v>
      </c>
      <c r="B5" s="65" t="str">
        <f t="shared" si="0"/>
        <v>V110</v>
      </c>
      <c r="C5" s="48" t="s">
        <v>207</v>
      </c>
      <c r="D5" s="59" t="s">
        <v>208</v>
      </c>
      <c r="E5" s="49">
        <v>35696</v>
      </c>
      <c r="F5" s="59" t="s">
        <v>314</v>
      </c>
      <c r="G5" s="69"/>
      <c r="H5" s="17"/>
      <c r="I5" s="18"/>
      <c r="J5" s="13"/>
      <c r="K5" s="65" t="s">
        <v>322</v>
      </c>
    </row>
    <row r="6" spans="1:11" s="4" customFormat="1" ht="26.25" customHeight="1">
      <c r="A6" s="13">
        <f>SUBTOTAL(103,$C$4:C6)</f>
        <v>3</v>
      </c>
      <c r="B6" s="65" t="str">
        <f t="shared" si="0"/>
        <v>V113</v>
      </c>
      <c r="C6" s="13" t="s">
        <v>209</v>
      </c>
      <c r="D6" s="62" t="s">
        <v>210</v>
      </c>
      <c r="E6" s="50">
        <v>33998</v>
      </c>
      <c r="F6" s="59" t="s">
        <v>21</v>
      </c>
      <c r="G6" s="69"/>
      <c r="H6" s="17"/>
      <c r="I6" s="18"/>
      <c r="J6" s="13"/>
      <c r="K6" s="65" t="s">
        <v>322</v>
      </c>
    </row>
    <row r="7" spans="1:11" s="4" customFormat="1" ht="26.25" customHeight="1">
      <c r="A7" s="13">
        <f>SUBTOTAL(103,$C$4:C7)</f>
        <v>4</v>
      </c>
      <c r="B7" s="65" t="str">
        <f t="shared" si="0"/>
        <v>V113</v>
      </c>
      <c r="C7" s="13" t="s">
        <v>211</v>
      </c>
      <c r="D7" s="60" t="s">
        <v>212</v>
      </c>
      <c r="E7" s="51">
        <v>35374</v>
      </c>
      <c r="F7" s="60" t="s">
        <v>16</v>
      </c>
      <c r="G7" s="69"/>
      <c r="H7" s="17"/>
      <c r="I7" s="19"/>
      <c r="J7" s="13"/>
      <c r="K7" s="65" t="s">
        <v>322</v>
      </c>
    </row>
    <row r="8" spans="1:11" s="4" customFormat="1" ht="26.25" customHeight="1">
      <c r="A8" s="13">
        <f>SUBTOTAL(103,$C$4:C8)</f>
        <v>5</v>
      </c>
      <c r="B8" s="65" t="str">
        <f t="shared" si="0"/>
        <v>V114</v>
      </c>
      <c r="C8" s="13" t="s">
        <v>213</v>
      </c>
      <c r="D8" s="59" t="s">
        <v>214</v>
      </c>
      <c r="E8" s="50">
        <v>35874</v>
      </c>
      <c r="F8" s="59" t="s">
        <v>199</v>
      </c>
      <c r="G8" s="5"/>
      <c r="H8" s="2"/>
      <c r="I8" s="2"/>
      <c r="J8" s="2"/>
      <c r="K8" s="65" t="s">
        <v>322</v>
      </c>
    </row>
    <row r="9" spans="1:11" s="4" customFormat="1" ht="26.25" customHeight="1">
      <c r="A9" s="13">
        <f>SUBTOTAL(103,$C$4:C9)</f>
        <v>6</v>
      </c>
      <c r="B9" s="65" t="str">
        <f t="shared" si="0"/>
        <v>V116</v>
      </c>
      <c r="C9" s="52" t="s">
        <v>215</v>
      </c>
      <c r="D9" s="52" t="s">
        <v>216</v>
      </c>
      <c r="E9" s="53">
        <v>34953</v>
      </c>
      <c r="F9" s="59" t="s">
        <v>199</v>
      </c>
      <c r="G9" s="5"/>
      <c r="H9" s="2"/>
      <c r="I9" s="2"/>
      <c r="J9" s="2"/>
      <c r="K9" s="65" t="s">
        <v>322</v>
      </c>
    </row>
    <row r="10" spans="1:11" s="4" customFormat="1" ht="26.25" customHeight="1">
      <c r="A10" s="13">
        <f>SUBTOTAL(103,$C$4:C10)</f>
        <v>7</v>
      </c>
      <c r="B10" s="65" t="str">
        <f t="shared" si="0"/>
        <v>V116</v>
      </c>
      <c r="C10" s="52" t="s">
        <v>217</v>
      </c>
      <c r="D10" s="59" t="s">
        <v>218</v>
      </c>
      <c r="E10" s="53">
        <v>34963</v>
      </c>
      <c r="F10" s="59" t="s">
        <v>13</v>
      </c>
      <c r="G10" s="5"/>
      <c r="H10" s="2"/>
      <c r="I10" s="2"/>
      <c r="J10" s="2"/>
      <c r="K10" s="65" t="s">
        <v>322</v>
      </c>
    </row>
    <row r="11" spans="1:11" s="4" customFormat="1" ht="26.25" customHeight="1">
      <c r="A11" s="13">
        <f>SUBTOTAL(103,$C$4:C11)</f>
        <v>8</v>
      </c>
      <c r="B11" s="65" t="str">
        <f t="shared" si="0"/>
        <v>V116</v>
      </c>
      <c r="C11" s="52" t="s">
        <v>219</v>
      </c>
      <c r="D11" s="52" t="s">
        <v>220</v>
      </c>
      <c r="E11" s="53">
        <v>35952</v>
      </c>
      <c r="F11" s="59" t="s">
        <v>8</v>
      </c>
      <c r="G11" s="21"/>
      <c r="H11" s="2"/>
      <c r="I11" s="2"/>
      <c r="J11" s="2"/>
      <c r="K11" s="65" t="s">
        <v>322</v>
      </c>
    </row>
    <row r="12" spans="1:11" s="4" customFormat="1" ht="26.25" customHeight="1">
      <c r="A12" s="13">
        <f>SUBTOTAL(103,$C$4:C12)</f>
        <v>9</v>
      </c>
      <c r="B12" s="65" t="str">
        <f t="shared" si="0"/>
        <v>V116</v>
      </c>
      <c r="C12" s="54" t="s">
        <v>221</v>
      </c>
      <c r="D12" s="54" t="s">
        <v>222</v>
      </c>
      <c r="E12" s="55">
        <v>34285</v>
      </c>
      <c r="F12" s="59" t="s">
        <v>315</v>
      </c>
      <c r="G12" s="5"/>
      <c r="H12" s="2"/>
      <c r="I12" s="2"/>
      <c r="J12" s="2"/>
      <c r="K12" s="65" t="s">
        <v>322</v>
      </c>
    </row>
    <row r="13" spans="1:11" s="4" customFormat="1" ht="26.25" customHeight="1">
      <c r="A13" s="13">
        <f>SUBTOTAL(103,$C$4:C13)</f>
        <v>10</v>
      </c>
      <c r="B13" s="65" t="str">
        <f t="shared" si="0"/>
        <v>V116</v>
      </c>
      <c r="C13" s="52" t="s">
        <v>223</v>
      </c>
      <c r="D13" s="52" t="s">
        <v>224</v>
      </c>
      <c r="E13" s="53">
        <v>33235</v>
      </c>
      <c r="F13" s="59" t="s">
        <v>316</v>
      </c>
      <c r="G13" s="5"/>
      <c r="H13" s="2"/>
      <c r="I13" s="2"/>
      <c r="J13" s="2"/>
      <c r="K13" s="65" t="s">
        <v>322</v>
      </c>
    </row>
    <row r="14" spans="1:11" s="4" customFormat="1" ht="26.25" customHeight="1">
      <c r="A14" s="13">
        <f>SUBTOTAL(103,$C$4:C14)</f>
        <v>11</v>
      </c>
      <c r="B14" s="65" t="str">
        <f t="shared" si="0"/>
        <v>V117</v>
      </c>
      <c r="C14" s="52" t="s">
        <v>225</v>
      </c>
      <c r="D14" s="52" t="s">
        <v>226</v>
      </c>
      <c r="E14" s="53">
        <v>35093</v>
      </c>
      <c r="F14" s="59" t="s">
        <v>167</v>
      </c>
      <c r="G14" s="22"/>
      <c r="H14" s="13"/>
      <c r="I14" s="13"/>
      <c r="J14" s="13"/>
      <c r="K14" s="65" t="s">
        <v>322</v>
      </c>
    </row>
    <row r="15" spans="1:11" s="4" customFormat="1" ht="26.25" customHeight="1">
      <c r="A15" s="13">
        <f>SUBTOTAL(103,$C$4:C15)</f>
        <v>12</v>
      </c>
      <c r="B15" s="65" t="str">
        <f t="shared" si="0"/>
        <v>V117</v>
      </c>
      <c r="C15" s="52" t="s">
        <v>227</v>
      </c>
      <c r="D15" s="52" t="s">
        <v>228</v>
      </c>
      <c r="E15" s="53">
        <v>34801</v>
      </c>
      <c r="F15" s="59" t="s">
        <v>156</v>
      </c>
      <c r="G15" s="22"/>
      <c r="H15" s="13"/>
      <c r="I15" s="13"/>
      <c r="J15" s="13"/>
      <c r="K15" s="65" t="s">
        <v>322</v>
      </c>
    </row>
    <row r="16" spans="1:11" s="4" customFormat="1" ht="26.25" customHeight="1">
      <c r="A16" s="13">
        <f>SUBTOTAL(103,$C$4:C16)</f>
        <v>13</v>
      </c>
      <c r="B16" s="65" t="str">
        <f t="shared" si="0"/>
        <v>V117</v>
      </c>
      <c r="C16" s="52" t="s">
        <v>229</v>
      </c>
      <c r="D16" s="52" t="s">
        <v>230</v>
      </c>
      <c r="E16" s="53">
        <v>34870</v>
      </c>
      <c r="F16" s="59" t="s">
        <v>167</v>
      </c>
      <c r="G16" s="22"/>
      <c r="H16" s="13"/>
      <c r="I16" s="13"/>
      <c r="J16" s="13"/>
      <c r="K16" s="65" t="s">
        <v>322</v>
      </c>
    </row>
    <row r="17" spans="1:11" s="4" customFormat="1" ht="26.25" customHeight="1">
      <c r="A17" s="13">
        <f>SUBTOTAL(103,$C$4:C17)</f>
        <v>14</v>
      </c>
      <c r="B17" s="65" t="str">
        <f t="shared" si="0"/>
        <v>V117</v>
      </c>
      <c r="C17" s="52" t="s">
        <v>231</v>
      </c>
      <c r="D17" s="62" t="s">
        <v>232</v>
      </c>
      <c r="E17" s="56">
        <v>33828</v>
      </c>
      <c r="F17" s="62" t="s">
        <v>10</v>
      </c>
      <c r="G17" s="22"/>
      <c r="H17" s="13"/>
      <c r="I17" s="13"/>
      <c r="J17" s="13"/>
      <c r="K17" s="65" t="s">
        <v>322</v>
      </c>
    </row>
    <row r="18" spans="1:11" s="4" customFormat="1" ht="26.25" customHeight="1">
      <c r="A18" s="13">
        <f>SUBTOTAL(103,$C$4:C18)</f>
        <v>15</v>
      </c>
      <c r="B18" s="65" t="str">
        <f t="shared" si="0"/>
        <v>V117</v>
      </c>
      <c r="C18" s="52" t="s">
        <v>233</v>
      </c>
      <c r="D18" s="52" t="s">
        <v>234</v>
      </c>
      <c r="E18" s="53">
        <v>35928</v>
      </c>
      <c r="F18" s="59" t="s">
        <v>7</v>
      </c>
      <c r="G18" s="22"/>
      <c r="H18" s="13"/>
      <c r="I18" s="13"/>
      <c r="J18" s="13"/>
      <c r="K18" s="65" t="s">
        <v>322</v>
      </c>
    </row>
    <row r="19" spans="1:11" s="4" customFormat="1" ht="26.25" customHeight="1">
      <c r="A19" s="13">
        <f>SUBTOTAL(103,$C$4:C19)</f>
        <v>16</v>
      </c>
      <c r="B19" s="65" t="str">
        <f t="shared" si="0"/>
        <v>V117</v>
      </c>
      <c r="C19" s="52" t="s">
        <v>235</v>
      </c>
      <c r="D19" s="62" t="s">
        <v>236</v>
      </c>
      <c r="E19" s="57">
        <v>33790</v>
      </c>
      <c r="F19" s="60" t="s">
        <v>199</v>
      </c>
      <c r="G19" s="5"/>
      <c r="H19" s="2"/>
      <c r="I19" s="2"/>
      <c r="J19" s="2"/>
      <c r="K19" s="65" t="s">
        <v>322</v>
      </c>
    </row>
    <row r="20" spans="1:11" s="4" customFormat="1" ht="32.25" customHeight="1">
      <c r="A20" s="13">
        <f>SUBTOTAL(103,$C$4:C20)</f>
        <v>17</v>
      </c>
      <c r="B20" s="65" t="str">
        <f t="shared" si="0"/>
        <v>V117</v>
      </c>
      <c r="C20" s="52" t="s">
        <v>237</v>
      </c>
      <c r="D20" s="52" t="s">
        <v>238</v>
      </c>
      <c r="E20" s="53">
        <v>34259</v>
      </c>
      <c r="F20" s="59" t="s">
        <v>317</v>
      </c>
      <c r="G20" s="3"/>
      <c r="H20" s="2"/>
      <c r="I20" s="2"/>
      <c r="J20" s="2"/>
      <c r="K20" s="65" t="s">
        <v>322</v>
      </c>
    </row>
    <row r="21" spans="1:11" s="4" customFormat="1" ht="26.25" customHeight="1">
      <c r="A21" s="13">
        <f>SUBTOTAL(103,$C$4:C21)</f>
        <v>18</v>
      </c>
      <c r="B21" s="65" t="str">
        <f t="shared" si="0"/>
        <v>V117</v>
      </c>
      <c r="C21" s="52" t="s">
        <v>239</v>
      </c>
      <c r="D21" s="52" t="s">
        <v>240</v>
      </c>
      <c r="E21" s="58">
        <v>32851</v>
      </c>
      <c r="F21" s="52" t="s">
        <v>160</v>
      </c>
      <c r="G21" s="3"/>
      <c r="H21" s="2"/>
      <c r="I21" s="2"/>
      <c r="J21" s="2"/>
      <c r="K21" s="65" t="s">
        <v>322</v>
      </c>
    </row>
    <row r="22" spans="1:11" s="4" customFormat="1" ht="26.25" customHeight="1">
      <c r="A22" s="13">
        <f>SUBTOTAL(103,$C$4:C22)</f>
        <v>19</v>
      </c>
      <c r="B22" s="65" t="str">
        <f t="shared" si="0"/>
        <v>V117</v>
      </c>
      <c r="C22" s="52" t="s">
        <v>241</v>
      </c>
      <c r="D22" s="52" t="s">
        <v>242</v>
      </c>
      <c r="E22" s="53">
        <v>33745</v>
      </c>
      <c r="F22" s="59" t="s">
        <v>14</v>
      </c>
      <c r="G22" s="5"/>
      <c r="H22" s="17"/>
      <c r="I22" s="28"/>
      <c r="J22" s="13"/>
      <c r="K22" s="65" t="s">
        <v>322</v>
      </c>
    </row>
    <row r="23" spans="1:11" s="4" customFormat="1" ht="26.25" customHeight="1">
      <c r="A23" s="13">
        <f>SUBTOTAL(103,$C$4:C23)</f>
        <v>20</v>
      </c>
      <c r="B23" s="65" t="str">
        <f t="shared" si="0"/>
        <v>V117</v>
      </c>
      <c r="C23" s="52" t="s">
        <v>243</v>
      </c>
      <c r="D23" s="52" t="s">
        <v>244</v>
      </c>
      <c r="E23" s="53">
        <v>33018</v>
      </c>
      <c r="F23" s="59" t="s">
        <v>199</v>
      </c>
      <c r="G23" s="3"/>
      <c r="H23" s="2"/>
      <c r="I23" s="2"/>
      <c r="J23" s="2"/>
      <c r="K23" s="65" t="s">
        <v>322</v>
      </c>
    </row>
    <row r="24" spans="1:11" s="4" customFormat="1" ht="26.25" customHeight="1">
      <c r="A24" s="13">
        <f>SUBTOTAL(103,$C$4:C24)</f>
        <v>21</v>
      </c>
      <c r="B24" s="65" t="str">
        <f t="shared" si="0"/>
        <v>V117</v>
      </c>
      <c r="C24" s="52" t="s">
        <v>245</v>
      </c>
      <c r="D24" s="62" t="s">
        <v>246</v>
      </c>
      <c r="E24" s="53">
        <v>33506</v>
      </c>
      <c r="F24" s="59" t="s">
        <v>160</v>
      </c>
      <c r="G24" s="22"/>
      <c r="H24" s="13"/>
      <c r="I24" s="13"/>
      <c r="J24" s="13"/>
      <c r="K24" s="65" t="s">
        <v>322</v>
      </c>
    </row>
    <row r="25" spans="1:11" s="4" customFormat="1" ht="26.25" customHeight="1">
      <c r="A25" s="13">
        <f>SUBTOTAL(103,$C$4:C25)</f>
        <v>22</v>
      </c>
      <c r="B25" s="65" t="str">
        <f t="shared" si="0"/>
        <v>V117</v>
      </c>
      <c r="C25" s="52" t="s">
        <v>247</v>
      </c>
      <c r="D25" s="62" t="s">
        <v>248</v>
      </c>
      <c r="E25" s="57">
        <v>35415</v>
      </c>
      <c r="F25" s="60" t="s">
        <v>12</v>
      </c>
      <c r="G25" s="22"/>
      <c r="H25" s="13"/>
      <c r="I25" s="13"/>
      <c r="J25" s="13"/>
      <c r="K25" s="65" t="s">
        <v>322</v>
      </c>
    </row>
    <row r="26" spans="1:11" s="4" customFormat="1" ht="26.25" customHeight="1">
      <c r="A26" s="13">
        <f>SUBTOTAL(103,$C$4:C26)</f>
        <v>23</v>
      </c>
      <c r="B26" s="65" t="str">
        <f t="shared" si="0"/>
        <v>V118</v>
      </c>
      <c r="C26" s="59" t="s">
        <v>249</v>
      </c>
      <c r="D26" s="52" t="s">
        <v>250</v>
      </c>
      <c r="E26" s="53">
        <v>34339</v>
      </c>
      <c r="F26" s="59" t="s">
        <v>15</v>
      </c>
      <c r="G26" s="22"/>
      <c r="H26" s="13"/>
      <c r="I26" s="13"/>
      <c r="J26" s="13"/>
      <c r="K26" s="65" t="s">
        <v>322</v>
      </c>
    </row>
    <row r="27" spans="1:11" s="4" customFormat="1" ht="26.25" customHeight="1">
      <c r="A27" s="13">
        <f>SUBTOTAL(103,$C$4:C27)</f>
        <v>24</v>
      </c>
      <c r="B27" s="65" t="str">
        <f t="shared" si="0"/>
        <v>V118</v>
      </c>
      <c r="C27" s="59" t="s">
        <v>251</v>
      </c>
      <c r="D27" s="52" t="s">
        <v>252</v>
      </c>
      <c r="E27" s="53">
        <v>33702</v>
      </c>
      <c r="F27" s="59" t="s">
        <v>318</v>
      </c>
      <c r="G27" s="5"/>
      <c r="H27" s="2"/>
      <c r="I27" s="2"/>
      <c r="J27" s="2"/>
      <c r="K27" s="65" t="s">
        <v>322</v>
      </c>
    </row>
    <row r="28" spans="1:11" s="4" customFormat="1" ht="26.25" customHeight="1">
      <c r="A28" s="13">
        <f>SUBTOTAL(103,$C$4:C28)</f>
        <v>25</v>
      </c>
      <c r="B28" s="65" t="str">
        <f t="shared" si="0"/>
        <v>V118</v>
      </c>
      <c r="C28" s="59" t="s">
        <v>253</v>
      </c>
      <c r="D28" s="52" t="s">
        <v>254</v>
      </c>
      <c r="E28" s="53">
        <v>34780</v>
      </c>
      <c r="F28" s="59" t="s">
        <v>10</v>
      </c>
      <c r="G28" s="6"/>
      <c r="H28" s="2"/>
      <c r="I28" s="2"/>
      <c r="J28" s="2"/>
      <c r="K28" s="65" t="s">
        <v>322</v>
      </c>
    </row>
    <row r="29" spans="1:11" s="4" customFormat="1" ht="26.25" customHeight="1">
      <c r="A29" s="13">
        <f>SUBTOTAL(103,$C$4:C29)</f>
        <v>26</v>
      </c>
      <c r="B29" s="65" t="str">
        <f t="shared" si="0"/>
        <v>V118</v>
      </c>
      <c r="C29" s="59" t="s">
        <v>255</v>
      </c>
      <c r="D29" s="52" t="s">
        <v>256</v>
      </c>
      <c r="E29" s="53">
        <v>35699</v>
      </c>
      <c r="F29" s="59" t="s">
        <v>17</v>
      </c>
      <c r="G29" s="21"/>
      <c r="H29" s="2"/>
      <c r="I29" s="2"/>
      <c r="J29" s="2"/>
      <c r="K29" s="65" t="s">
        <v>322</v>
      </c>
    </row>
    <row r="30" spans="1:11" s="4" customFormat="1" ht="26.25" customHeight="1">
      <c r="A30" s="13">
        <f>SUBTOTAL(103,$C$4:C30)</f>
        <v>27</v>
      </c>
      <c r="B30" s="65" t="str">
        <f t="shared" si="0"/>
        <v>V118</v>
      </c>
      <c r="C30" s="59" t="s">
        <v>257</v>
      </c>
      <c r="D30" s="52" t="s">
        <v>258</v>
      </c>
      <c r="E30" s="53">
        <v>34982</v>
      </c>
      <c r="F30" s="59" t="s">
        <v>8</v>
      </c>
      <c r="G30" s="5"/>
      <c r="H30" s="7"/>
      <c r="I30" s="7"/>
      <c r="J30" s="7"/>
      <c r="K30" s="65" t="s">
        <v>322</v>
      </c>
    </row>
    <row r="31" spans="1:11" s="4" customFormat="1" ht="26.25" customHeight="1">
      <c r="A31" s="13">
        <f>SUBTOTAL(103,$C$4:C31)</f>
        <v>28</v>
      </c>
      <c r="B31" s="65" t="str">
        <f t="shared" si="0"/>
        <v>V118</v>
      </c>
      <c r="C31" s="59" t="s">
        <v>259</v>
      </c>
      <c r="D31" s="52" t="s">
        <v>260</v>
      </c>
      <c r="E31" s="53">
        <v>35587</v>
      </c>
      <c r="F31" s="59" t="s">
        <v>318</v>
      </c>
      <c r="G31" s="5"/>
      <c r="H31" s="17"/>
      <c r="I31" s="19"/>
      <c r="J31" s="13"/>
      <c r="K31" s="65" t="s">
        <v>322</v>
      </c>
    </row>
    <row r="32" spans="1:11" s="4" customFormat="1" ht="26.25" customHeight="1">
      <c r="A32" s="13">
        <f>SUBTOTAL(103,$C$4:C32)</f>
        <v>29</v>
      </c>
      <c r="B32" s="65" t="str">
        <f t="shared" si="0"/>
        <v>V118</v>
      </c>
      <c r="C32" s="59" t="s">
        <v>261</v>
      </c>
      <c r="D32" s="52" t="s">
        <v>262</v>
      </c>
      <c r="E32" s="53">
        <v>35961</v>
      </c>
      <c r="F32" s="59" t="s">
        <v>14</v>
      </c>
      <c r="G32" s="5"/>
      <c r="H32" s="2"/>
      <c r="I32" s="2"/>
      <c r="J32" s="2"/>
      <c r="K32" s="65" t="s">
        <v>322</v>
      </c>
    </row>
    <row r="33" spans="1:11" s="4" customFormat="1" ht="26.25" customHeight="1">
      <c r="A33" s="13">
        <f>SUBTOTAL(103,$C$4:C33)</f>
        <v>30</v>
      </c>
      <c r="B33" s="65" t="str">
        <f t="shared" si="0"/>
        <v>V118</v>
      </c>
      <c r="C33" s="59" t="s">
        <v>263</v>
      </c>
      <c r="D33" s="52" t="s">
        <v>264</v>
      </c>
      <c r="E33" s="53">
        <v>34201</v>
      </c>
      <c r="F33" s="59" t="s">
        <v>10</v>
      </c>
      <c r="G33" s="3"/>
      <c r="H33" s="2"/>
      <c r="I33" s="2"/>
      <c r="J33" s="2"/>
      <c r="K33" s="65" t="s">
        <v>322</v>
      </c>
    </row>
    <row r="34" spans="1:11" s="4" customFormat="1" ht="26.25" customHeight="1">
      <c r="A34" s="13">
        <f>SUBTOTAL(103,$C$4:C34)</f>
        <v>31</v>
      </c>
      <c r="B34" s="65" t="str">
        <f t="shared" si="0"/>
        <v>V118</v>
      </c>
      <c r="C34" s="59" t="s">
        <v>265</v>
      </c>
      <c r="D34" s="52" t="s">
        <v>266</v>
      </c>
      <c r="E34" s="53">
        <v>34061</v>
      </c>
      <c r="F34" s="59" t="s">
        <v>10</v>
      </c>
      <c r="G34" s="5"/>
      <c r="H34" s="13"/>
      <c r="I34" s="13"/>
      <c r="J34" s="13"/>
      <c r="K34" s="65" t="s">
        <v>322</v>
      </c>
    </row>
    <row r="35" spans="1:11" s="4" customFormat="1" ht="26.25" customHeight="1">
      <c r="A35" s="13">
        <f>SUBTOTAL(103,$C$4:C35)</f>
        <v>32</v>
      </c>
      <c r="B35" s="65" t="str">
        <f t="shared" si="0"/>
        <v>V118</v>
      </c>
      <c r="C35" s="59" t="s">
        <v>267</v>
      </c>
      <c r="D35" s="52" t="s">
        <v>268</v>
      </c>
      <c r="E35" s="53">
        <v>34591</v>
      </c>
      <c r="F35" s="59" t="s">
        <v>319</v>
      </c>
      <c r="G35" s="5"/>
      <c r="H35" s="2"/>
      <c r="I35" s="2"/>
      <c r="J35" s="2"/>
      <c r="K35" s="65" t="s">
        <v>322</v>
      </c>
    </row>
    <row r="36" spans="1:11" s="4" customFormat="1" ht="26.25" customHeight="1">
      <c r="A36" s="13">
        <f>SUBTOTAL(103,$C$4:C36)</f>
        <v>33</v>
      </c>
      <c r="B36" s="65" t="str">
        <f t="shared" ref="B36:B57" si="1">LEFT(C36,4)</f>
        <v>V119</v>
      </c>
      <c r="C36" s="59" t="s">
        <v>269</v>
      </c>
      <c r="D36" s="63" t="s">
        <v>270</v>
      </c>
      <c r="E36" s="53">
        <v>34770</v>
      </c>
      <c r="F36" s="59" t="s">
        <v>13</v>
      </c>
      <c r="G36" s="5"/>
      <c r="H36" s="17"/>
      <c r="I36" s="30"/>
      <c r="J36" s="13"/>
      <c r="K36" s="65" t="s">
        <v>322</v>
      </c>
    </row>
    <row r="37" spans="1:11" s="4" customFormat="1" ht="26.25" customHeight="1">
      <c r="A37" s="13">
        <f>SUBTOTAL(103,$C$4:C37)</f>
        <v>34</v>
      </c>
      <c r="B37" s="65" t="str">
        <f t="shared" si="1"/>
        <v>V119</v>
      </c>
      <c r="C37" s="59" t="s">
        <v>271</v>
      </c>
      <c r="D37" s="63" t="s">
        <v>272</v>
      </c>
      <c r="E37" s="53">
        <v>34879</v>
      </c>
      <c r="F37" s="59" t="s">
        <v>153</v>
      </c>
      <c r="G37" s="6"/>
      <c r="H37" s="2"/>
      <c r="I37" s="2"/>
      <c r="J37" s="2"/>
      <c r="K37" s="65" t="s">
        <v>322</v>
      </c>
    </row>
    <row r="38" spans="1:11" s="4" customFormat="1" ht="26.25" customHeight="1">
      <c r="A38" s="13">
        <f>SUBTOTAL(103,$C$4:C38)</f>
        <v>35</v>
      </c>
      <c r="B38" s="65" t="str">
        <f t="shared" si="1"/>
        <v>V119</v>
      </c>
      <c r="C38" s="59" t="s">
        <v>273</v>
      </c>
      <c r="D38" s="63" t="s">
        <v>274</v>
      </c>
      <c r="E38" s="53">
        <v>36245</v>
      </c>
      <c r="F38" s="59" t="s">
        <v>15</v>
      </c>
      <c r="G38" s="7"/>
      <c r="H38" s="2"/>
      <c r="I38" s="2"/>
      <c r="J38" s="2"/>
      <c r="K38" s="65" t="s">
        <v>322</v>
      </c>
    </row>
    <row r="39" spans="1:11" s="4" customFormat="1" ht="26.25" customHeight="1">
      <c r="A39" s="13">
        <f>SUBTOTAL(103,$C$4:C39)</f>
        <v>36</v>
      </c>
      <c r="B39" s="65" t="str">
        <f t="shared" si="1"/>
        <v>V119</v>
      </c>
      <c r="C39" s="59" t="s">
        <v>275</v>
      </c>
      <c r="D39" s="64" t="s">
        <v>276</v>
      </c>
      <c r="E39" s="53">
        <v>32878</v>
      </c>
      <c r="F39" s="61" t="s">
        <v>320</v>
      </c>
      <c r="G39" s="22"/>
      <c r="H39" s="2"/>
      <c r="I39" s="2"/>
      <c r="J39" s="2"/>
      <c r="K39" s="65" t="s">
        <v>322</v>
      </c>
    </row>
    <row r="40" spans="1:11" s="4" customFormat="1" ht="26.25" customHeight="1">
      <c r="A40" s="13">
        <f>SUBTOTAL(103,$C$4:C40)</f>
        <v>37</v>
      </c>
      <c r="B40" s="65" t="str">
        <f t="shared" si="1"/>
        <v>V119</v>
      </c>
      <c r="C40" s="59" t="s">
        <v>277</v>
      </c>
      <c r="D40" s="63" t="s">
        <v>278</v>
      </c>
      <c r="E40" s="53">
        <v>33077</v>
      </c>
      <c r="F40" s="59" t="s">
        <v>160</v>
      </c>
      <c r="G40" s="3"/>
      <c r="H40" s="2"/>
      <c r="I40" s="2"/>
      <c r="J40" s="2"/>
      <c r="K40" s="65" t="s">
        <v>322</v>
      </c>
    </row>
    <row r="41" spans="1:11" s="4" customFormat="1" ht="26.25" customHeight="1">
      <c r="A41" s="13">
        <f>SUBTOTAL(103,$C$4:C41)</f>
        <v>38</v>
      </c>
      <c r="B41" s="65" t="str">
        <f t="shared" si="1"/>
        <v>V119</v>
      </c>
      <c r="C41" s="59" t="s">
        <v>279</v>
      </c>
      <c r="D41" s="63" t="s">
        <v>280</v>
      </c>
      <c r="E41" s="53">
        <v>35113</v>
      </c>
      <c r="F41" s="59" t="s">
        <v>153</v>
      </c>
      <c r="G41" s="5"/>
      <c r="H41" s="31"/>
      <c r="I41" s="32"/>
      <c r="J41" s="13"/>
      <c r="K41" s="65" t="s">
        <v>322</v>
      </c>
    </row>
    <row r="42" spans="1:11" s="4" customFormat="1" ht="26.25" customHeight="1">
      <c r="A42" s="13">
        <f>SUBTOTAL(103,$C$4:C42)</f>
        <v>39</v>
      </c>
      <c r="B42" s="65" t="str">
        <f t="shared" si="1"/>
        <v>V119</v>
      </c>
      <c r="C42" s="59" t="s">
        <v>281</v>
      </c>
      <c r="D42" s="64" t="s">
        <v>282</v>
      </c>
      <c r="E42" s="53">
        <v>32983</v>
      </c>
      <c r="F42" s="61" t="s">
        <v>320</v>
      </c>
      <c r="G42" s="5"/>
      <c r="H42" s="2"/>
      <c r="I42" s="2"/>
      <c r="J42" s="2"/>
      <c r="K42" s="65" t="s">
        <v>322</v>
      </c>
    </row>
    <row r="43" spans="1:11" s="4" customFormat="1" ht="26.25" customHeight="1">
      <c r="A43" s="13">
        <f>SUBTOTAL(103,$C$4:C43)</f>
        <v>40</v>
      </c>
      <c r="B43" s="65" t="str">
        <f t="shared" si="1"/>
        <v>V119</v>
      </c>
      <c r="C43" s="59" t="s">
        <v>283</v>
      </c>
      <c r="D43" s="63" t="s">
        <v>284</v>
      </c>
      <c r="E43" s="53">
        <v>35891</v>
      </c>
      <c r="F43" s="59" t="s">
        <v>6</v>
      </c>
      <c r="G43" s="22"/>
      <c r="H43" s="13"/>
      <c r="I43" s="13"/>
      <c r="J43" s="13"/>
      <c r="K43" s="65" t="s">
        <v>322</v>
      </c>
    </row>
    <row r="44" spans="1:11" s="4" customFormat="1" ht="26.25" customHeight="1">
      <c r="A44" s="13">
        <f>SUBTOTAL(103,$C$4:C44)</f>
        <v>41</v>
      </c>
      <c r="B44" s="65" t="str">
        <f t="shared" si="1"/>
        <v>V119</v>
      </c>
      <c r="C44" s="59" t="s">
        <v>285</v>
      </c>
      <c r="D44" s="63" t="s">
        <v>286</v>
      </c>
      <c r="E44" s="53">
        <v>33887</v>
      </c>
      <c r="F44" s="59" t="s">
        <v>15</v>
      </c>
      <c r="G44" s="5"/>
      <c r="H44" s="2"/>
      <c r="I44" s="2"/>
      <c r="J44" s="2"/>
      <c r="K44" s="65" t="s">
        <v>322</v>
      </c>
    </row>
    <row r="45" spans="1:11" s="4" customFormat="1" ht="26.25" customHeight="1">
      <c r="A45" s="13">
        <f>SUBTOTAL(103,$C$4:C45)</f>
        <v>42</v>
      </c>
      <c r="B45" s="65" t="str">
        <f t="shared" si="1"/>
        <v>V119</v>
      </c>
      <c r="C45" s="59" t="s">
        <v>287</v>
      </c>
      <c r="D45" s="63" t="s">
        <v>288</v>
      </c>
      <c r="E45" s="53">
        <v>33718</v>
      </c>
      <c r="F45" s="59" t="s">
        <v>199</v>
      </c>
      <c r="G45" s="5"/>
      <c r="H45" s="2"/>
      <c r="I45" s="2"/>
      <c r="J45" s="2"/>
      <c r="K45" s="65" t="s">
        <v>322</v>
      </c>
    </row>
    <row r="46" spans="1:11" s="4" customFormat="1" ht="26.25" customHeight="1">
      <c r="A46" s="13">
        <f>SUBTOTAL(103,$C$4:C46)</f>
        <v>43</v>
      </c>
      <c r="B46" s="65" t="str">
        <f t="shared" si="1"/>
        <v>V119</v>
      </c>
      <c r="C46" s="59" t="s">
        <v>289</v>
      </c>
      <c r="D46" s="63" t="s">
        <v>290</v>
      </c>
      <c r="E46" s="53">
        <v>35916</v>
      </c>
      <c r="F46" s="59" t="s">
        <v>14</v>
      </c>
      <c r="G46" s="5"/>
      <c r="H46" s="2"/>
      <c r="I46" s="2"/>
      <c r="J46" s="2"/>
      <c r="K46" s="65" t="s">
        <v>322</v>
      </c>
    </row>
    <row r="47" spans="1:11" s="4" customFormat="1" ht="26.25" customHeight="1">
      <c r="A47" s="13">
        <f>SUBTOTAL(103,$C$4:C47)</f>
        <v>44</v>
      </c>
      <c r="B47" s="65" t="str">
        <f t="shared" si="1"/>
        <v>V119</v>
      </c>
      <c r="C47" s="59" t="s">
        <v>291</v>
      </c>
      <c r="D47" s="64" t="s">
        <v>292</v>
      </c>
      <c r="E47" s="53">
        <v>34449</v>
      </c>
      <c r="F47" s="59" t="s">
        <v>21</v>
      </c>
      <c r="G47" s="6"/>
      <c r="H47" s="2"/>
      <c r="I47" s="2"/>
      <c r="J47" s="2"/>
      <c r="K47" s="65" t="s">
        <v>322</v>
      </c>
    </row>
    <row r="48" spans="1:11" s="4" customFormat="1" ht="26.25" customHeight="1">
      <c r="A48" s="13">
        <f>SUBTOTAL(103,$C$4:C48)</f>
        <v>45</v>
      </c>
      <c r="B48" s="65" t="str">
        <f t="shared" si="1"/>
        <v>V117</v>
      </c>
      <c r="C48" s="52" t="s">
        <v>293</v>
      </c>
      <c r="D48" s="62" t="s">
        <v>294</v>
      </c>
      <c r="E48" s="53">
        <v>33817</v>
      </c>
      <c r="F48" s="59" t="s">
        <v>15</v>
      </c>
      <c r="G48" s="22"/>
      <c r="H48" s="13"/>
      <c r="I48" s="13"/>
      <c r="J48" s="13"/>
      <c r="K48" s="66" t="s">
        <v>323</v>
      </c>
    </row>
    <row r="49" spans="1:11" s="4" customFormat="1" ht="26.25" customHeight="1">
      <c r="A49" s="13">
        <f>SUBTOTAL(103,$C$4:C49)</f>
        <v>46</v>
      </c>
      <c r="B49" s="65" t="str">
        <f t="shared" si="1"/>
        <v>V117</v>
      </c>
      <c r="C49" s="52" t="s">
        <v>295</v>
      </c>
      <c r="D49" s="52" t="s">
        <v>296</v>
      </c>
      <c r="E49" s="58">
        <v>35557</v>
      </c>
      <c r="F49" s="52" t="s">
        <v>321</v>
      </c>
      <c r="G49" s="5"/>
      <c r="H49" s="13"/>
      <c r="I49" s="13"/>
      <c r="J49" s="13"/>
      <c r="K49" s="66" t="s">
        <v>323</v>
      </c>
    </row>
    <row r="50" spans="1:11" s="4" customFormat="1" ht="26.25" customHeight="1">
      <c r="A50" s="13">
        <f>SUBTOTAL(103,$C$4:C50)</f>
        <v>47</v>
      </c>
      <c r="B50" s="65" t="str">
        <f t="shared" si="1"/>
        <v>V117</v>
      </c>
      <c r="C50" s="52" t="s">
        <v>297</v>
      </c>
      <c r="D50" s="52" t="s">
        <v>298</v>
      </c>
      <c r="E50" s="53">
        <v>35751</v>
      </c>
      <c r="F50" s="59" t="s">
        <v>160</v>
      </c>
      <c r="G50" s="3"/>
      <c r="H50" s="2"/>
      <c r="I50" s="2"/>
      <c r="J50" s="2"/>
      <c r="K50" s="66" t="s">
        <v>323</v>
      </c>
    </row>
    <row r="51" spans="1:11" s="4" customFormat="1" ht="26.25" customHeight="1">
      <c r="A51" s="13">
        <f>SUBTOTAL(103,$C$4:C51)</f>
        <v>48</v>
      </c>
      <c r="B51" s="65" t="str">
        <f t="shared" si="1"/>
        <v>V118</v>
      </c>
      <c r="C51" s="59" t="s">
        <v>299</v>
      </c>
      <c r="D51" s="52" t="s">
        <v>300</v>
      </c>
      <c r="E51" s="53">
        <v>33282</v>
      </c>
      <c r="F51" s="59" t="s">
        <v>15</v>
      </c>
      <c r="G51" s="5"/>
      <c r="H51" s="2"/>
      <c r="I51" s="2"/>
      <c r="J51" s="2"/>
      <c r="K51" s="66" t="s">
        <v>323</v>
      </c>
    </row>
    <row r="52" spans="1:11" s="4" customFormat="1" ht="26.25" customHeight="1">
      <c r="A52" s="13">
        <f>SUBTOTAL(103,$C$4:C52)</f>
        <v>49</v>
      </c>
      <c r="B52" s="65" t="str">
        <f t="shared" si="1"/>
        <v>V118</v>
      </c>
      <c r="C52" s="59" t="s">
        <v>301</v>
      </c>
      <c r="D52" s="52" t="s">
        <v>302</v>
      </c>
      <c r="E52" s="53">
        <v>33381</v>
      </c>
      <c r="F52" s="59" t="s">
        <v>15</v>
      </c>
      <c r="G52" s="22"/>
      <c r="H52" s="13"/>
      <c r="I52" s="13"/>
      <c r="J52" s="13"/>
      <c r="K52" s="66" t="s">
        <v>323</v>
      </c>
    </row>
    <row r="53" spans="1:11" s="34" customFormat="1" ht="26.25" customHeight="1">
      <c r="A53" s="13">
        <f>SUBTOTAL(103,$C$4:C53)</f>
        <v>50</v>
      </c>
      <c r="B53" s="65" t="str">
        <f t="shared" si="1"/>
        <v>V118</v>
      </c>
      <c r="C53" s="59" t="s">
        <v>303</v>
      </c>
      <c r="D53" s="52" t="s">
        <v>304</v>
      </c>
      <c r="E53" s="53">
        <v>33399</v>
      </c>
      <c r="F53" s="59" t="s">
        <v>14</v>
      </c>
      <c r="G53" s="5"/>
      <c r="H53" s="2"/>
      <c r="I53" s="2"/>
      <c r="J53" s="2"/>
      <c r="K53" s="66" t="s">
        <v>323</v>
      </c>
    </row>
    <row r="54" spans="1:11" ht="26.25" customHeight="1">
      <c r="A54" s="13">
        <f>SUBTOTAL(103,$C$4:C54)</f>
        <v>51</v>
      </c>
      <c r="B54" s="65" t="str">
        <f t="shared" si="1"/>
        <v>V119</v>
      </c>
      <c r="C54" s="59" t="s">
        <v>305</v>
      </c>
      <c r="D54" s="63" t="s">
        <v>306</v>
      </c>
      <c r="E54" s="53">
        <v>34689</v>
      </c>
      <c r="F54" s="59" t="s">
        <v>12</v>
      </c>
      <c r="G54" s="6"/>
      <c r="H54" s="2"/>
      <c r="I54" s="2"/>
      <c r="J54" s="2"/>
      <c r="K54" s="66" t="s">
        <v>323</v>
      </c>
    </row>
    <row r="55" spans="1:11" ht="26.25" customHeight="1">
      <c r="A55" s="13">
        <f>SUBTOTAL(103,$C$4:C55)</f>
        <v>52</v>
      </c>
      <c r="B55" s="65" t="str">
        <f t="shared" si="1"/>
        <v>V119</v>
      </c>
      <c r="C55" s="59" t="s">
        <v>307</v>
      </c>
      <c r="D55" s="63" t="s">
        <v>308</v>
      </c>
      <c r="E55" s="53">
        <v>35689</v>
      </c>
      <c r="F55" s="59" t="s">
        <v>10</v>
      </c>
      <c r="G55" s="5"/>
      <c r="H55" s="13"/>
      <c r="I55" s="13"/>
      <c r="J55" s="13"/>
      <c r="K55" s="66" t="s">
        <v>323</v>
      </c>
    </row>
    <row r="56" spans="1:11" ht="26.25" customHeight="1">
      <c r="A56" s="13">
        <f>SUBTOTAL(103,$C$4:C56)</f>
        <v>53</v>
      </c>
      <c r="B56" s="65" t="str">
        <f t="shared" si="1"/>
        <v>V119</v>
      </c>
      <c r="C56" s="59" t="s">
        <v>309</v>
      </c>
      <c r="D56" s="63" t="s">
        <v>310</v>
      </c>
      <c r="E56" s="53">
        <v>35409</v>
      </c>
      <c r="F56" s="59" t="s">
        <v>316</v>
      </c>
      <c r="G56" s="5"/>
      <c r="H56" s="2"/>
      <c r="I56" s="2"/>
      <c r="J56" s="2"/>
      <c r="K56" s="66" t="s">
        <v>323</v>
      </c>
    </row>
    <row r="57" spans="1:11" ht="26.25" customHeight="1">
      <c r="A57" s="13">
        <f>SUBTOTAL(103,$C$4:C57)</f>
        <v>54</v>
      </c>
      <c r="B57" s="65" t="str">
        <f t="shared" si="1"/>
        <v>V120</v>
      </c>
      <c r="C57" s="59" t="s">
        <v>311</v>
      </c>
      <c r="D57" s="52" t="s">
        <v>312</v>
      </c>
      <c r="E57" s="53">
        <v>34639</v>
      </c>
      <c r="F57" s="59" t="s">
        <v>10</v>
      </c>
      <c r="G57" s="5"/>
      <c r="H57" s="2"/>
      <c r="I57" s="2"/>
      <c r="J57" s="2"/>
      <c r="K57" s="66" t="s">
        <v>323</v>
      </c>
    </row>
  </sheetData>
  <autoFilter ref="A3:K3"/>
  <mergeCells count="2">
    <mergeCell ref="G4:G7"/>
    <mergeCell ref="A1:K1"/>
  </mergeCells>
  <pageMargins left="0.75" right="0.3" top="0.43" bottom="0.47" header="0.3" footer="0.3"/>
  <pageSetup paperSize="9"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9"/>
  <sheetViews>
    <sheetView topLeftCell="A41" zoomScale="80" zoomScaleNormal="80" workbookViewId="0">
      <selection activeCell="M68" sqref="M68"/>
    </sheetView>
  </sheetViews>
  <sheetFormatPr defaultRowHeight="15.75"/>
  <cols>
    <col min="1" max="1" width="7.42578125" style="9" customWidth="1"/>
    <col min="2" max="2" width="8.85546875" style="42" customWidth="1"/>
    <col min="3" max="3" width="11.5703125" style="42" customWidth="1"/>
    <col min="4" max="4" width="27.28515625" style="42" customWidth="1"/>
    <col min="5" max="5" width="13" style="42" customWidth="1"/>
    <col min="6" max="6" width="20.28515625" style="43" customWidth="1"/>
    <col min="7" max="7" width="19.7109375" style="42" hidden="1" customWidth="1"/>
    <col min="8" max="8" width="26" style="9" hidden="1" customWidth="1"/>
    <col min="9" max="9" width="14.7109375" style="9" hidden="1" customWidth="1"/>
    <col min="10" max="10" width="2.7109375" style="9" hidden="1" customWidth="1"/>
    <col min="11" max="11" width="17.42578125" style="9" customWidth="1"/>
    <col min="12" max="16384" width="9.140625" style="9"/>
  </cols>
  <sheetData>
    <row r="1" spans="1:11" ht="40.5" customHeight="1">
      <c r="A1" s="70" t="s">
        <v>172</v>
      </c>
      <c r="B1" s="71"/>
      <c r="C1" s="72"/>
      <c r="D1" s="71"/>
      <c r="E1" s="72"/>
      <c r="F1" s="72"/>
      <c r="G1" s="71"/>
    </row>
    <row r="3" spans="1:11" s="14" customFormat="1" ht="30.75" customHeight="1">
      <c r="A3" s="10" t="s">
        <v>0</v>
      </c>
      <c r="B3" s="11" t="s">
        <v>1</v>
      </c>
      <c r="C3" s="12" t="s">
        <v>2</v>
      </c>
      <c r="D3" s="11" t="s">
        <v>3</v>
      </c>
      <c r="E3" s="11" t="s">
        <v>4</v>
      </c>
      <c r="F3" s="11" t="s">
        <v>169</v>
      </c>
      <c r="G3" s="12" t="s">
        <v>201</v>
      </c>
      <c r="H3" s="10" t="s">
        <v>22</v>
      </c>
      <c r="I3" s="10" t="s">
        <v>5</v>
      </c>
      <c r="J3" s="44" t="s">
        <v>22</v>
      </c>
      <c r="K3" s="10" t="s">
        <v>1</v>
      </c>
    </row>
    <row r="4" spans="1:11" s="4" customFormat="1" ht="26.25" customHeight="1">
      <c r="A4" s="13">
        <f>SUBTOTAL(103,$C$4:C4)</f>
        <v>1</v>
      </c>
      <c r="B4" s="1" t="str">
        <f>LEFT(C4,4)</f>
        <v>V116</v>
      </c>
      <c r="C4" s="2" t="s">
        <v>144</v>
      </c>
      <c r="D4" s="2" t="s">
        <v>145</v>
      </c>
      <c r="E4" s="15">
        <v>32716</v>
      </c>
      <c r="F4" s="16" t="s">
        <v>152</v>
      </c>
      <c r="G4" s="73" t="s">
        <v>200</v>
      </c>
      <c r="H4" s="17" t="s">
        <v>23</v>
      </c>
      <c r="I4" s="18" t="s">
        <v>30</v>
      </c>
      <c r="J4" s="44" t="s">
        <v>22</v>
      </c>
      <c r="K4" s="2" t="s">
        <v>202</v>
      </c>
    </row>
    <row r="5" spans="1:11" s="4" customFormat="1" ht="26.25" customHeight="1">
      <c r="A5" s="13">
        <f>SUBTOTAL(103,$C$4:C5)</f>
        <v>2</v>
      </c>
      <c r="B5" s="1" t="str">
        <f t="shared" ref="B5:B7" si="0">LEFT(C5,4)</f>
        <v>V116</v>
      </c>
      <c r="C5" s="2" t="s">
        <v>146</v>
      </c>
      <c r="D5" s="2" t="s">
        <v>147</v>
      </c>
      <c r="E5" s="15">
        <v>36090</v>
      </c>
      <c r="F5" s="16" t="s">
        <v>153</v>
      </c>
      <c r="G5" s="74"/>
      <c r="H5" s="17" t="s">
        <v>24</v>
      </c>
      <c r="I5" s="18" t="s">
        <v>31</v>
      </c>
      <c r="J5" s="44" t="s">
        <v>22</v>
      </c>
      <c r="K5" s="2" t="s">
        <v>202</v>
      </c>
    </row>
    <row r="6" spans="1:11" s="4" customFormat="1" ht="26.25" customHeight="1">
      <c r="A6" s="13">
        <f>SUBTOTAL(103,$C$4:C6)</f>
        <v>3</v>
      </c>
      <c r="B6" s="1" t="str">
        <f t="shared" si="0"/>
        <v>V116</v>
      </c>
      <c r="C6" s="2" t="s">
        <v>148</v>
      </c>
      <c r="D6" s="2" t="s">
        <v>149</v>
      </c>
      <c r="E6" s="15">
        <v>33362</v>
      </c>
      <c r="F6" s="16" t="s">
        <v>154</v>
      </c>
      <c r="G6" s="74"/>
      <c r="H6" s="17" t="s">
        <v>25</v>
      </c>
      <c r="I6" s="18" t="s">
        <v>32</v>
      </c>
      <c r="J6" s="44" t="s">
        <v>22</v>
      </c>
      <c r="K6" s="2" t="s">
        <v>202</v>
      </c>
    </row>
    <row r="7" spans="1:11" s="4" customFormat="1" ht="26.25" customHeight="1">
      <c r="A7" s="13">
        <f>SUBTOTAL(103,$C$4:C7)</f>
        <v>4</v>
      </c>
      <c r="B7" s="1" t="str">
        <f t="shared" si="0"/>
        <v>V116</v>
      </c>
      <c r="C7" s="2" t="s">
        <v>150</v>
      </c>
      <c r="D7" s="2" t="s">
        <v>151</v>
      </c>
      <c r="E7" s="15">
        <v>33399</v>
      </c>
      <c r="F7" s="16" t="s">
        <v>154</v>
      </c>
      <c r="G7" s="75"/>
      <c r="H7" s="17" t="s">
        <v>26</v>
      </c>
      <c r="I7" s="19" t="s">
        <v>33</v>
      </c>
      <c r="J7" s="44" t="s">
        <v>22</v>
      </c>
      <c r="K7" s="2" t="s">
        <v>202</v>
      </c>
    </row>
    <row r="8" spans="1:11" s="4" customFormat="1" ht="26.25" customHeight="1">
      <c r="A8" s="13">
        <f>SUBTOTAL(103,$C$4:C8)</f>
        <v>5</v>
      </c>
      <c r="B8" s="1" t="str">
        <f t="shared" ref="B8:B39" si="1">LEFT(C8,4)</f>
        <v>V107</v>
      </c>
      <c r="C8" s="2" t="s">
        <v>170</v>
      </c>
      <c r="D8" s="2" t="s">
        <v>171</v>
      </c>
      <c r="E8" s="20">
        <v>35651</v>
      </c>
      <c r="F8" s="2" t="s">
        <v>16</v>
      </c>
      <c r="G8" s="5"/>
      <c r="H8" s="2"/>
      <c r="I8" s="2"/>
      <c r="J8" s="45"/>
      <c r="K8" s="2" t="s">
        <v>203</v>
      </c>
    </row>
    <row r="9" spans="1:11" s="4" customFormat="1" ht="26.25" customHeight="1">
      <c r="A9" s="13">
        <f>SUBTOTAL(103,$C$4:C9)</f>
        <v>6</v>
      </c>
      <c r="B9" s="1" t="str">
        <f t="shared" si="1"/>
        <v>V110</v>
      </c>
      <c r="C9" s="2" t="s">
        <v>47</v>
      </c>
      <c r="D9" s="2" t="s">
        <v>48</v>
      </c>
      <c r="E9" s="20">
        <v>35318</v>
      </c>
      <c r="F9" s="2" t="s">
        <v>155</v>
      </c>
      <c r="G9" s="5"/>
      <c r="H9" s="2"/>
      <c r="I9" s="2"/>
      <c r="J9" s="45"/>
      <c r="K9" s="2" t="s">
        <v>203</v>
      </c>
    </row>
    <row r="10" spans="1:11" s="4" customFormat="1" ht="26.25" customHeight="1">
      <c r="A10" s="13">
        <f>SUBTOTAL(103,$C$4:C10)</f>
        <v>7</v>
      </c>
      <c r="B10" s="1" t="str">
        <f t="shared" si="1"/>
        <v>V110</v>
      </c>
      <c r="C10" s="2" t="s">
        <v>49</v>
      </c>
      <c r="D10" s="2" t="s">
        <v>50</v>
      </c>
      <c r="E10" s="20">
        <v>34729</v>
      </c>
      <c r="F10" s="2" t="s">
        <v>156</v>
      </c>
      <c r="G10" s="5"/>
      <c r="H10" s="2"/>
      <c r="I10" s="2"/>
      <c r="J10" s="45"/>
      <c r="K10" s="2" t="s">
        <v>203</v>
      </c>
    </row>
    <row r="11" spans="1:11" s="4" customFormat="1" ht="26.25" customHeight="1">
      <c r="A11" s="13">
        <f>SUBTOTAL(103,$C$4:C11)</f>
        <v>8</v>
      </c>
      <c r="B11" s="1" t="str">
        <f t="shared" si="1"/>
        <v>V110</v>
      </c>
      <c r="C11" s="2" t="s">
        <v>51</v>
      </c>
      <c r="D11" s="2" t="s">
        <v>52</v>
      </c>
      <c r="E11" s="20">
        <v>33896</v>
      </c>
      <c r="F11" s="2" t="s">
        <v>157</v>
      </c>
      <c r="G11" s="21"/>
      <c r="H11" s="2"/>
      <c r="I11" s="2"/>
      <c r="J11" s="45"/>
      <c r="K11" s="2" t="s">
        <v>203</v>
      </c>
    </row>
    <row r="12" spans="1:11" s="4" customFormat="1" ht="26.25" customHeight="1">
      <c r="A12" s="13">
        <f>SUBTOTAL(103,$C$4:C12)</f>
        <v>9</v>
      </c>
      <c r="B12" s="1" t="str">
        <f t="shared" si="1"/>
        <v>V110</v>
      </c>
      <c r="C12" s="2" t="s">
        <v>45</v>
      </c>
      <c r="D12" s="2" t="s">
        <v>46</v>
      </c>
      <c r="E12" s="20">
        <v>33219</v>
      </c>
      <c r="F12" s="2" t="s">
        <v>158</v>
      </c>
      <c r="G12" s="5"/>
      <c r="H12" s="2"/>
      <c r="I12" s="2"/>
      <c r="J12" s="45"/>
      <c r="K12" s="2" t="s">
        <v>203</v>
      </c>
    </row>
    <row r="13" spans="1:11" s="4" customFormat="1" ht="26.25" customHeight="1">
      <c r="A13" s="13">
        <f>SUBTOTAL(103,$C$4:C13)</f>
        <v>10</v>
      </c>
      <c r="B13" s="1" t="str">
        <f t="shared" si="1"/>
        <v>V110</v>
      </c>
      <c r="C13" s="2" t="s">
        <v>53</v>
      </c>
      <c r="D13" s="2" t="s">
        <v>54</v>
      </c>
      <c r="E13" s="20">
        <v>35252</v>
      </c>
      <c r="F13" s="2" t="s">
        <v>159</v>
      </c>
      <c r="G13" s="5"/>
      <c r="H13" s="2"/>
      <c r="I13" s="2"/>
      <c r="J13" s="45"/>
      <c r="K13" s="2" t="s">
        <v>203</v>
      </c>
    </row>
    <row r="14" spans="1:11" s="4" customFormat="1" ht="26.25" customHeight="1">
      <c r="A14" s="13">
        <f>SUBTOTAL(103,$C$4:C14)</f>
        <v>11</v>
      </c>
      <c r="B14" s="1" t="str">
        <f t="shared" si="1"/>
        <v>V111</v>
      </c>
      <c r="C14" s="2" t="s">
        <v>173</v>
      </c>
      <c r="D14" s="2" t="s">
        <v>174</v>
      </c>
      <c r="E14" s="20">
        <v>33705</v>
      </c>
      <c r="F14" s="2" t="s">
        <v>17</v>
      </c>
      <c r="G14" s="22"/>
      <c r="H14" s="13"/>
      <c r="I14" s="13"/>
      <c r="J14" s="44"/>
      <c r="K14" s="2" t="s">
        <v>203</v>
      </c>
    </row>
    <row r="15" spans="1:11" s="4" customFormat="1" ht="26.25" customHeight="1">
      <c r="A15" s="13">
        <f>SUBTOTAL(103,$C$4:C15)</f>
        <v>12</v>
      </c>
      <c r="B15" s="1" t="str">
        <f t="shared" si="1"/>
        <v>V111</v>
      </c>
      <c r="C15" s="2" t="s">
        <v>192</v>
      </c>
      <c r="D15" s="2" t="s">
        <v>193</v>
      </c>
      <c r="E15" s="23">
        <v>32597</v>
      </c>
      <c r="F15" s="2" t="s">
        <v>15</v>
      </c>
      <c r="G15" s="22"/>
      <c r="H15" s="13"/>
      <c r="I15" s="13"/>
      <c r="J15" s="44"/>
      <c r="K15" s="2" t="s">
        <v>203</v>
      </c>
    </row>
    <row r="16" spans="1:11" s="4" customFormat="1" ht="26.25" customHeight="1">
      <c r="A16" s="13">
        <f>SUBTOTAL(103,$C$4:C16)</f>
        <v>13</v>
      </c>
      <c r="B16" s="1" t="str">
        <f t="shared" si="1"/>
        <v>V112</v>
      </c>
      <c r="C16" s="2" t="s">
        <v>194</v>
      </c>
      <c r="D16" s="24" t="s">
        <v>195</v>
      </c>
      <c r="E16" s="23">
        <v>32399</v>
      </c>
      <c r="F16" s="2" t="s">
        <v>13</v>
      </c>
      <c r="G16" s="22"/>
      <c r="H16" s="13"/>
      <c r="I16" s="13"/>
      <c r="J16" s="44"/>
      <c r="K16" s="2" t="s">
        <v>203</v>
      </c>
    </row>
    <row r="17" spans="1:11" s="4" customFormat="1" ht="26.25" customHeight="1">
      <c r="A17" s="13">
        <f>SUBTOTAL(103,$C$4:C17)</f>
        <v>14</v>
      </c>
      <c r="B17" s="1" t="str">
        <f t="shared" si="1"/>
        <v>V113</v>
      </c>
      <c r="C17" s="2" t="s">
        <v>175</v>
      </c>
      <c r="D17" s="25" t="s">
        <v>176</v>
      </c>
      <c r="E17" s="26">
        <v>34015</v>
      </c>
      <c r="F17" s="25" t="s">
        <v>198</v>
      </c>
      <c r="G17" s="22"/>
      <c r="H17" s="13"/>
      <c r="I17" s="13"/>
      <c r="J17" s="44"/>
      <c r="K17" s="2" t="s">
        <v>203</v>
      </c>
    </row>
    <row r="18" spans="1:11" s="4" customFormat="1" ht="26.25" customHeight="1">
      <c r="A18" s="13">
        <f>SUBTOTAL(103,$C$4:C18)</f>
        <v>15</v>
      </c>
      <c r="B18" s="1" t="str">
        <f t="shared" si="1"/>
        <v>V113</v>
      </c>
      <c r="C18" s="2" t="s">
        <v>177</v>
      </c>
      <c r="D18" s="25" t="s">
        <v>178</v>
      </c>
      <c r="E18" s="26">
        <v>34961</v>
      </c>
      <c r="F18" s="25" t="s">
        <v>14</v>
      </c>
      <c r="G18" s="22"/>
      <c r="H18" s="13"/>
      <c r="I18" s="13"/>
      <c r="J18" s="44"/>
      <c r="K18" s="2" t="s">
        <v>203</v>
      </c>
    </row>
    <row r="19" spans="1:11" s="4" customFormat="1" ht="26.25" customHeight="1">
      <c r="A19" s="13">
        <f>SUBTOTAL(103,$C$4:C19)</f>
        <v>16</v>
      </c>
      <c r="B19" s="1" t="str">
        <f t="shared" si="1"/>
        <v>V113</v>
      </c>
      <c r="C19" s="2" t="s">
        <v>55</v>
      </c>
      <c r="D19" s="2" t="s">
        <v>56</v>
      </c>
      <c r="E19" s="27">
        <v>33261</v>
      </c>
      <c r="F19" s="2" t="s">
        <v>152</v>
      </c>
      <c r="G19" s="5"/>
      <c r="H19" s="2"/>
      <c r="I19" s="2"/>
      <c r="J19" s="45"/>
      <c r="K19" s="2" t="s">
        <v>203</v>
      </c>
    </row>
    <row r="20" spans="1:11" s="4" customFormat="1" ht="32.25" customHeight="1">
      <c r="A20" s="13">
        <f>SUBTOTAL(103,$C$4:C20)</f>
        <v>17</v>
      </c>
      <c r="B20" s="1" t="str">
        <f t="shared" si="1"/>
        <v>V113</v>
      </c>
      <c r="C20" s="2" t="s">
        <v>57</v>
      </c>
      <c r="D20" s="2" t="s">
        <v>58</v>
      </c>
      <c r="E20" s="27">
        <v>34863</v>
      </c>
      <c r="F20" s="2" t="s">
        <v>17</v>
      </c>
      <c r="G20" s="3"/>
      <c r="H20" s="2"/>
      <c r="I20" s="2"/>
      <c r="J20" s="45"/>
      <c r="K20" s="2" t="s">
        <v>203</v>
      </c>
    </row>
    <row r="21" spans="1:11" s="4" customFormat="1" ht="26.25" customHeight="1">
      <c r="A21" s="13">
        <f>SUBTOTAL(103,$C$4:C21)</f>
        <v>18</v>
      </c>
      <c r="B21" s="1" t="str">
        <f t="shared" si="1"/>
        <v>V113</v>
      </c>
      <c r="C21" s="2" t="s">
        <v>59</v>
      </c>
      <c r="D21" s="2" t="s">
        <v>60</v>
      </c>
      <c r="E21" s="27">
        <v>35777</v>
      </c>
      <c r="F21" s="2" t="s">
        <v>21</v>
      </c>
      <c r="G21" s="3"/>
      <c r="H21" s="2"/>
      <c r="I21" s="2"/>
      <c r="J21" s="45"/>
      <c r="K21" s="2" t="s">
        <v>203</v>
      </c>
    </row>
    <row r="22" spans="1:11" s="4" customFormat="1" ht="26.25" customHeight="1">
      <c r="A22" s="13">
        <f>SUBTOTAL(103,$C$4:C22)</f>
        <v>19</v>
      </c>
      <c r="B22" s="1" t="str">
        <f t="shared" si="1"/>
        <v>V113</v>
      </c>
      <c r="C22" s="2" t="s">
        <v>61</v>
      </c>
      <c r="D22" s="2" t="s">
        <v>62</v>
      </c>
      <c r="E22" s="27">
        <v>33463</v>
      </c>
      <c r="F22" s="2" t="s">
        <v>154</v>
      </c>
      <c r="G22" s="5"/>
      <c r="H22" s="17" t="s">
        <v>40</v>
      </c>
      <c r="I22" s="28" t="s">
        <v>44</v>
      </c>
      <c r="J22" s="44" t="s">
        <v>22</v>
      </c>
      <c r="K22" s="2" t="s">
        <v>203</v>
      </c>
    </row>
    <row r="23" spans="1:11" s="4" customFormat="1" ht="26.25" customHeight="1">
      <c r="A23" s="13">
        <f>SUBTOTAL(103,$C$4:C23)</f>
        <v>20</v>
      </c>
      <c r="B23" s="1" t="str">
        <f t="shared" si="1"/>
        <v>V113</v>
      </c>
      <c r="C23" s="2" t="s">
        <v>63</v>
      </c>
      <c r="D23" s="2" t="s">
        <v>64</v>
      </c>
      <c r="E23" s="27">
        <v>34114</v>
      </c>
      <c r="F23" s="2" t="s">
        <v>9</v>
      </c>
      <c r="G23" s="3"/>
      <c r="H23" s="2"/>
      <c r="I23" s="2"/>
      <c r="J23" s="45"/>
      <c r="K23" s="2" t="s">
        <v>203</v>
      </c>
    </row>
    <row r="24" spans="1:11" s="4" customFormat="1" ht="26.25" customHeight="1">
      <c r="A24" s="13">
        <f>SUBTOTAL(103,$C$4:C24)</f>
        <v>21</v>
      </c>
      <c r="B24" s="1" t="str">
        <f t="shared" si="1"/>
        <v>V114</v>
      </c>
      <c r="C24" s="2" t="s">
        <v>179</v>
      </c>
      <c r="D24" s="2" t="s">
        <v>180</v>
      </c>
      <c r="E24" s="27">
        <v>35898</v>
      </c>
      <c r="F24" s="2" t="s">
        <v>15</v>
      </c>
      <c r="G24" s="22"/>
      <c r="H24" s="13"/>
      <c r="I24" s="13"/>
      <c r="J24" s="44"/>
      <c r="K24" s="2" t="s">
        <v>203</v>
      </c>
    </row>
    <row r="25" spans="1:11" s="4" customFormat="1" ht="26.25" customHeight="1">
      <c r="A25" s="13">
        <f>SUBTOTAL(103,$C$4:C25)</f>
        <v>22</v>
      </c>
      <c r="B25" s="1" t="str">
        <f t="shared" si="1"/>
        <v>V114</v>
      </c>
      <c r="C25" s="2" t="s">
        <v>181</v>
      </c>
      <c r="D25" s="24" t="s">
        <v>182</v>
      </c>
      <c r="E25" s="29">
        <v>33969</v>
      </c>
      <c r="F25" s="24" t="s">
        <v>166</v>
      </c>
      <c r="G25" s="22"/>
      <c r="H25" s="13"/>
      <c r="I25" s="13"/>
      <c r="J25" s="44"/>
      <c r="K25" s="2" t="s">
        <v>203</v>
      </c>
    </row>
    <row r="26" spans="1:11" s="4" customFormat="1" ht="26.25" customHeight="1">
      <c r="A26" s="13">
        <f>SUBTOTAL(103,$C$4:C26)</f>
        <v>23</v>
      </c>
      <c r="B26" s="1" t="str">
        <f t="shared" si="1"/>
        <v>V114</v>
      </c>
      <c r="C26" s="2" t="s">
        <v>183</v>
      </c>
      <c r="D26" s="24" t="s">
        <v>184</v>
      </c>
      <c r="E26" s="29">
        <v>34828</v>
      </c>
      <c r="F26" s="24" t="s">
        <v>15</v>
      </c>
      <c r="G26" s="22"/>
      <c r="H26" s="13"/>
      <c r="I26" s="13"/>
      <c r="J26" s="44"/>
      <c r="K26" s="2" t="s">
        <v>203</v>
      </c>
    </row>
    <row r="27" spans="1:11" s="4" customFormat="1" ht="26.25" customHeight="1">
      <c r="A27" s="13">
        <f>SUBTOTAL(103,$C$4:C27)</f>
        <v>24</v>
      </c>
      <c r="B27" s="1" t="str">
        <f t="shared" si="1"/>
        <v>V114</v>
      </c>
      <c r="C27" s="2" t="s">
        <v>65</v>
      </c>
      <c r="D27" s="2" t="s">
        <v>66</v>
      </c>
      <c r="E27" s="27" t="s">
        <v>67</v>
      </c>
      <c r="F27" s="16" t="s">
        <v>11</v>
      </c>
      <c r="G27" s="5"/>
      <c r="H27" s="2"/>
      <c r="I27" s="2"/>
      <c r="J27" s="45"/>
      <c r="K27" s="2" t="s">
        <v>203</v>
      </c>
    </row>
    <row r="28" spans="1:11" s="4" customFormat="1" ht="26.25" customHeight="1">
      <c r="A28" s="13">
        <f>SUBTOTAL(103,$C$4:C28)</f>
        <v>25</v>
      </c>
      <c r="B28" s="1" t="str">
        <f t="shared" si="1"/>
        <v>V115</v>
      </c>
      <c r="C28" s="2" t="s">
        <v>68</v>
      </c>
      <c r="D28" s="2" t="s">
        <v>69</v>
      </c>
      <c r="E28" s="23">
        <v>34222</v>
      </c>
      <c r="F28" s="2" t="s">
        <v>160</v>
      </c>
      <c r="G28" s="6"/>
      <c r="H28" s="2"/>
      <c r="I28" s="2"/>
      <c r="J28" s="45"/>
      <c r="K28" s="2" t="s">
        <v>203</v>
      </c>
    </row>
    <row r="29" spans="1:11" s="4" customFormat="1" ht="26.25" customHeight="1">
      <c r="A29" s="13">
        <f>SUBTOTAL(103,$C$4:C29)</f>
        <v>26</v>
      </c>
      <c r="B29" s="1" t="str">
        <f t="shared" si="1"/>
        <v>V115</v>
      </c>
      <c r="C29" s="2" t="s">
        <v>70</v>
      </c>
      <c r="D29" s="2" t="s">
        <v>71</v>
      </c>
      <c r="E29" s="23">
        <v>34921</v>
      </c>
      <c r="F29" s="2" t="s">
        <v>15</v>
      </c>
      <c r="G29" s="21"/>
      <c r="H29" s="2"/>
      <c r="I29" s="2"/>
      <c r="J29" s="45"/>
      <c r="K29" s="2" t="s">
        <v>203</v>
      </c>
    </row>
    <row r="30" spans="1:11" s="4" customFormat="1" ht="26.25" customHeight="1">
      <c r="A30" s="13">
        <f>SUBTOTAL(103,$C$4:C30)</f>
        <v>27</v>
      </c>
      <c r="B30" s="1" t="str">
        <f t="shared" si="1"/>
        <v>V115</v>
      </c>
      <c r="C30" s="2" t="s">
        <v>72</v>
      </c>
      <c r="D30" s="2" t="s">
        <v>73</v>
      </c>
      <c r="E30" s="23">
        <v>36142</v>
      </c>
      <c r="F30" s="2" t="s">
        <v>12</v>
      </c>
      <c r="G30" s="5"/>
      <c r="H30" s="7"/>
      <c r="I30" s="7"/>
      <c r="J30" s="46"/>
      <c r="K30" s="2" t="s">
        <v>203</v>
      </c>
    </row>
    <row r="31" spans="1:11" s="4" customFormat="1" ht="26.25" customHeight="1">
      <c r="A31" s="13">
        <f>SUBTOTAL(103,$C$4:C31)</f>
        <v>28</v>
      </c>
      <c r="B31" s="1" t="str">
        <f t="shared" si="1"/>
        <v>V115</v>
      </c>
      <c r="C31" s="2" t="s">
        <v>74</v>
      </c>
      <c r="D31" s="2" t="s">
        <v>75</v>
      </c>
      <c r="E31" s="23">
        <v>35691</v>
      </c>
      <c r="F31" s="2" t="s">
        <v>15</v>
      </c>
      <c r="G31" s="5"/>
      <c r="H31" s="17" t="s">
        <v>27</v>
      </c>
      <c r="I31" s="19" t="s">
        <v>34</v>
      </c>
      <c r="J31" s="44" t="s">
        <v>22</v>
      </c>
      <c r="K31" s="2" t="s">
        <v>203</v>
      </c>
    </row>
    <row r="32" spans="1:11" s="4" customFormat="1" ht="26.25" customHeight="1">
      <c r="A32" s="13">
        <f>SUBTOTAL(103,$C$4:C32)</f>
        <v>29</v>
      </c>
      <c r="B32" s="1" t="str">
        <f t="shared" si="1"/>
        <v>V115</v>
      </c>
      <c r="C32" s="2" t="s">
        <v>76</v>
      </c>
      <c r="D32" s="2" t="s">
        <v>77</v>
      </c>
      <c r="E32" s="23">
        <v>35966</v>
      </c>
      <c r="F32" s="2" t="s">
        <v>10</v>
      </c>
      <c r="G32" s="5"/>
      <c r="H32" s="2"/>
      <c r="I32" s="2"/>
      <c r="J32" s="45"/>
      <c r="K32" s="2" t="s">
        <v>203</v>
      </c>
    </row>
    <row r="33" spans="1:11" s="4" customFormat="1" ht="26.25" customHeight="1">
      <c r="A33" s="13">
        <f>SUBTOTAL(103,$C$4:C33)</f>
        <v>30</v>
      </c>
      <c r="B33" s="1" t="str">
        <f t="shared" si="1"/>
        <v>V115</v>
      </c>
      <c r="C33" s="2" t="s">
        <v>78</v>
      </c>
      <c r="D33" s="2" t="s">
        <v>79</v>
      </c>
      <c r="E33" s="23">
        <v>33383</v>
      </c>
      <c r="F33" s="2" t="s">
        <v>153</v>
      </c>
      <c r="G33" s="3"/>
      <c r="H33" s="2"/>
      <c r="I33" s="2"/>
      <c r="J33" s="45"/>
      <c r="K33" s="2" t="s">
        <v>203</v>
      </c>
    </row>
    <row r="34" spans="1:11" s="4" customFormat="1" ht="26.25" customHeight="1">
      <c r="A34" s="13">
        <f>SUBTOTAL(103,$C$4:C34)</f>
        <v>31</v>
      </c>
      <c r="B34" s="1" t="str">
        <f t="shared" si="1"/>
        <v>V115</v>
      </c>
      <c r="C34" s="2" t="s">
        <v>80</v>
      </c>
      <c r="D34" s="2" t="s">
        <v>19</v>
      </c>
      <c r="E34" s="23">
        <v>34398</v>
      </c>
      <c r="F34" s="2" t="s">
        <v>15</v>
      </c>
      <c r="G34" s="5"/>
      <c r="H34" s="13"/>
      <c r="I34" s="13"/>
      <c r="J34" s="44"/>
      <c r="K34" s="2" t="s">
        <v>203</v>
      </c>
    </row>
    <row r="35" spans="1:11" s="4" customFormat="1" ht="26.25" customHeight="1">
      <c r="A35" s="13">
        <f>SUBTOTAL(103,$C$4:C35)</f>
        <v>32</v>
      </c>
      <c r="B35" s="1" t="str">
        <f t="shared" si="1"/>
        <v>V116</v>
      </c>
      <c r="C35" s="2" t="s">
        <v>81</v>
      </c>
      <c r="D35" s="2" t="s">
        <v>82</v>
      </c>
      <c r="E35" s="23">
        <v>34134</v>
      </c>
      <c r="F35" s="2" t="s">
        <v>160</v>
      </c>
      <c r="G35" s="5"/>
      <c r="H35" s="2"/>
      <c r="I35" s="2"/>
      <c r="J35" s="45"/>
      <c r="K35" s="2" t="s">
        <v>203</v>
      </c>
    </row>
    <row r="36" spans="1:11" s="4" customFormat="1" ht="26.25" customHeight="1">
      <c r="A36" s="13">
        <f>SUBTOTAL(103,$C$4:C36)</f>
        <v>33</v>
      </c>
      <c r="B36" s="1" t="str">
        <f t="shared" si="1"/>
        <v>V116</v>
      </c>
      <c r="C36" s="2" t="s">
        <v>83</v>
      </c>
      <c r="D36" s="2" t="s">
        <v>84</v>
      </c>
      <c r="E36" s="23">
        <v>33155</v>
      </c>
      <c r="F36" s="2" t="s">
        <v>6</v>
      </c>
      <c r="G36" s="5"/>
      <c r="H36" s="17" t="s">
        <v>29</v>
      </c>
      <c r="I36" s="30" t="s">
        <v>36</v>
      </c>
      <c r="J36" s="44" t="s">
        <v>22</v>
      </c>
      <c r="K36" s="2" t="s">
        <v>203</v>
      </c>
    </row>
    <row r="37" spans="1:11" s="4" customFormat="1" ht="26.25" customHeight="1">
      <c r="A37" s="13">
        <f>SUBTOTAL(103,$C$4:C37)</f>
        <v>34</v>
      </c>
      <c r="B37" s="1" t="str">
        <f t="shared" si="1"/>
        <v>V116</v>
      </c>
      <c r="C37" s="2" t="s">
        <v>85</v>
      </c>
      <c r="D37" s="2" t="s">
        <v>86</v>
      </c>
      <c r="E37" s="23">
        <v>36058</v>
      </c>
      <c r="F37" s="2" t="s">
        <v>8</v>
      </c>
      <c r="G37" s="6"/>
      <c r="H37" s="2"/>
      <c r="I37" s="2"/>
      <c r="J37" s="45"/>
      <c r="K37" s="2" t="s">
        <v>203</v>
      </c>
    </row>
    <row r="38" spans="1:11" s="4" customFormat="1" ht="26.25" customHeight="1">
      <c r="A38" s="13">
        <f>SUBTOTAL(103,$C$4:C38)</f>
        <v>35</v>
      </c>
      <c r="B38" s="1" t="str">
        <f t="shared" si="1"/>
        <v>V116</v>
      </c>
      <c r="C38" s="2" t="s">
        <v>87</v>
      </c>
      <c r="D38" s="2" t="s">
        <v>88</v>
      </c>
      <c r="E38" s="23">
        <v>34900</v>
      </c>
      <c r="F38" s="2" t="s">
        <v>13</v>
      </c>
      <c r="G38" s="7"/>
      <c r="H38" s="2"/>
      <c r="I38" s="2"/>
      <c r="J38" s="45"/>
      <c r="K38" s="2" t="s">
        <v>203</v>
      </c>
    </row>
    <row r="39" spans="1:11" s="4" customFormat="1" ht="26.25" customHeight="1">
      <c r="A39" s="13">
        <f>SUBTOTAL(103,$C$4:C39)</f>
        <v>36</v>
      </c>
      <c r="B39" s="1" t="str">
        <f t="shared" si="1"/>
        <v>V116</v>
      </c>
      <c r="C39" s="2" t="s">
        <v>89</v>
      </c>
      <c r="D39" s="2" t="s">
        <v>90</v>
      </c>
      <c r="E39" s="23">
        <v>35379</v>
      </c>
      <c r="F39" s="2" t="s">
        <v>161</v>
      </c>
      <c r="G39" s="22"/>
      <c r="H39" s="2"/>
      <c r="I39" s="2"/>
      <c r="J39" s="45"/>
      <c r="K39" s="2" t="s">
        <v>203</v>
      </c>
    </row>
    <row r="40" spans="1:11" s="4" customFormat="1" ht="26.25" customHeight="1">
      <c r="A40" s="13">
        <f>SUBTOTAL(103,$C$4:C40)</f>
        <v>37</v>
      </c>
      <c r="B40" s="1" t="str">
        <f t="shared" ref="B40:B69" si="2">LEFT(C40,4)</f>
        <v>V116</v>
      </c>
      <c r="C40" s="2" t="s">
        <v>91</v>
      </c>
      <c r="D40" s="2" t="s">
        <v>92</v>
      </c>
      <c r="E40" s="23">
        <v>36088</v>
      </c>
      <c r="F40" s="2" t="s">
        <v>162</v>
      </c>
      <c r="G40" s="3"/>
      <c r="H40" s="2"/>
      <c r="I40" s="2"/>
      <c r="J40" s="45"/>
      <c r="K40" s="2" t="s">
        <v>203</v>
      </c>
    </row>
    <row r="41" spans="1:11" s="4" customFormat="1" ht="26.25" customHeight="1">
      <c r="A41" s="13">
        <f>SUBTOTAL(103,$C$4:C41)</f>
        <v>38</v>
      </c>
      <c r="B41" s="1" t="str">
        <f t="shared" si="2"/>
        <v>V116</v>
      </c>
      <c r="C41" s="2" t="s">
        <v>93</v>
      </c>
      <c r="D41" s="2" t="s">
        <v>94</v>
      </c>
      <c r="E41" s="23">
        <v>35620</v>
      </c>
      <c r="F41" s="2" t="s">
        <v>14</v>
      </c>
      <c r="G41" s="5"/>
      <c r="H41" s="31" t="s">
        <v>28</v>
      </c>
      <c r="I41" s="32" t="s">
        <v>35</v>
      </c>
      <c r="J41" s="44" t="s">
        <v>22</v>
      </c>
      <c r="K41" s="2" t="s">
        <v>203</v>
      </c>
    </row>
    <row r="42" spans="1:11" s="4" customFormat="1" ht="26.25" customHeight="1">
      <c r="A42" s="13">
        <f>SUBTOTAL(103,$C$4:C42)</f>
        <v>39</v>
      </c>
      <c r="B42" s="1" t="str">
        <f t="shared" si="2"/>
        <v>V116</v>
      </c>
      <c r="C42" s="2" t="s">
        <v>95</v>
      </c>
      <c r="D42" s="2" t="s">
        <v>96</v>
      </c>
      <c r="E42" s="23">
        <v>35069</v>
      </c>
      <c r="F42" s="2" t="s">
        <v>10</v>
      </c>
      <c r="G42" s="5"/>
      <c r="H42" s="2"/>
      <c r="I42" s="2"/>
      <c r="J42" s="45"/>
      <c r="K42" s="2" t="s">
        <v>203</v>
      </c>
    </row>
    <row r="43" spans="1:11" s="4" customFormat="1" ht="26.25" customHeight="1">
      <c r="A43" s="13">
        <f>SUBTOTAL(103,$C$4:C43)</f>
        <v>40</v>
      </c>
      <c r="B43" s="1" t="str">
        <f t="shared" si="2"/>
        <v>V117</v>
      </c>
      <c r="C43" s="2" t="s">
        <v>187</v>
      </c>
      <c r="D43" s="2" t="s">
        <v>188</v>
      </c>
      <c r="E43" s="23">
        <v>33248</v>
      </c>
      <c r="F43" s="2" t="s">
        <v>163</v>
      </c>
      <c r="G43" s="22"/>
      <c r="H43" s="13"/>
      <c r="I43" s="13"/>
      <c r="J43" s="44"/>
      <c r="K43" s="2" t="s">
        <v>203</v>
      </c>
    </row>
    <row r="44" spans="1:11" s="4" customFormat="1" ht="26.25" customHeight="1">
      <c r="A44" s="13">
        <f>SUBTOTAL(103,$C$4:C44)</f>
        <v>41</v>
      </c>
      <c r="B44" s="1" t="str">
        <f t="shared" si="2"/>
        <v>V117</v>
      </c>
      <c r="C44" s="2" t="s">
        <v>97</v>
      </c>
      <c r="D44" s="2" t="s">
        <v>98</v>
      </c>
      <c r="E44" s="23">
        <v>35682</v>
      </c>
      <c r="F44" s="2" t="s">
        <v>155</v>
      </c>
      <c r="G44" s="5"/>
      <c r="H44" s="2"/>
      <c r="I44" s="2"/>
      <c r="J44" s="45"/>
      <c r="K44" s="2" t="s">
        <v>203</v>
      </c>
    </row>
    <row r="45" spans="1:11" s="4" customFormat="1" ht="26.25" customHeight="1">
      <c r="A45" s="13">
        <f>SUBTOTAL(103,$C$4:C45)</f>
        <v>42</v>
      </c>
      <c r="B45" s="1" t="str">
        <f t="shared" si="2"/>
        <v>V117</v>
      </c>
      <c r="C45" s="2" t="s">
        <v>99</v>
      </c>
      <c r="D45" s="2" t="s">
        <v>100</v>
      </c>
      <c r="E45" s="23">
        <v>34887</v>
      </c>
      <c r="F45" s="2" t="s">
        <v>163</v>
      </c>
      <c r="G45" s="5"/>
      <c r="H45" s="2"/>
      <c r="I45" s="2"/>
      <c r="J45" s="45"/>
      <c r="K45" s="2" t="s">
        <v>203</v>
      </c>
    </row>
    <row r="46" spans="1:11" s="4" customFormat="1" ht="26.25" customHeight="1">
      <c r="A46" s="13">
        <f>SUBTOTAL(103,$C$4:C46)</f>
        <v>43</v>
      </c>
      <c r="B46" s="1" t="str">
        <f t="shared" si="2"/>
        <v>V117</v>
      </c>
      <c r="C46" s="2" t="s">
        <v>101</v>
      </c>
      <c r="D46" s="2" t="s">
        <v>102</v>
      </c>
      <c r="E46" s="23">
        <v>35732</v>
      </c>
      <c r="F46" s="2" t="s">
        <v>164</v>
      </c>
      <c r="G46" s="5"/>
      <c r="H46" s="2"/>
      <c r="I46" s="2"/>
      <c r="J46" s="45"/>
      <c r="K46" s="2" t="s">
        <v>203</v>
      </c>
    </row>
    <row r="47" spans="1:11" s="4" customFormat="1" ht="26.25" customHeight="1">
      <c r="A47" s="13">
        <f>SUBTOTAL(103,$C$4:C47)</f>
        <v>44</v>
      </c>
      <c r="B47" s="1" t="str">
        <f t="shared" si="2"/>
        <v>V117</v>
      </c>
      <c r="C47" s="2" t="s">
        <v>103</v>
      </c>
      <c r="D47" s="2" t="s">
        <v>104</v>
      </c>
      <c r="E47" s="23">
        <v>35065</v>
      </c>
      <c r="F47" s="2" t="s">
        <v>163</v>
      </c>
      <c r="G47" s="6"/>
      <c r="H47" s="2"/>
      <c r="I47" s="2"/>
      <c r="J47" s="45"/>
      <c r="K47" s="2" t="s">
        <v>203</v>
      </c>
    </row>
    <row r="48" spans="1:11" s="4" customFormat="1" ht="26.25" customHeight="1">
      <c r="A48" s="13">
        <f>SUBTOTAL(103,$C$4:C48)</f>
        <v>45</v>
      </c>
      <c r="B48" s="1" t="str">
        <f t="shared" si="2"/>
        <v>V117</v>
      </c>
      <c r="C48" s="2" t="s">
        <v>189</v>
      </c>
      <c r="D48" s="24" t="s">
        <v>190</v>
      </c>
      <c r="E48" s="33" t="s">
        <v>191</v>
      </c>
      <c r="F48" s="24" t="s">
        <v>199</v>
      </c>
      <c r="G48" s="22"/>
      <c r="H48" s="13"/>
      <c r="I48" s="13"/>
      <c r="J48" s="44"/>
      <c r="K48" s="2" t="s">
        <v>203</v>
      </c>
    </row>
    <row r="49" spans="1:11" s="4" customFormat="1" ht="26.25" customHeight="1">
      <c r="A49" s="13">
        <f>SUBTOTAL(103,$C$4:C49)</f>
        <v>46</v>
      </c>
      <c r="B49" s="1" t="str">
        <f t="shared" si="2"/>
        <v>V117</v>
      </c>
      <c r="C49" s="2" t="s">
        <v>105</v>
      </c>
      <c r="D49" s="2" t="s">
        <v>106</v>
      </c>
      <c r="E49" s="23">
        <v>34308</v>
      </c>
      <c r="F49" s="2" t="s">
        <v>10</v>
      </c>
      <c r="G49" s="5"/>
      <c r="H49" s="13"/>
      <c r="I49" s="13"/>
      <c r="J49" s="44"/>
      <c r="K49" s="2" t="s">
        <v>203</v>
      </c>
    </row>
    <row r="50" spans="1:11" s="4" customFormat="1" ht="26.25" customHeight="1">
      <c r="A50" s="13">
        <f>SUBTOTAL(103,$C$4:C50)</f>
        <v>47</v>
      </c>
      <c r="B50" s="1" t="str">
        <f t="shared" si="2"/>
        <v>V117</v>
      </c>
      <c r="C50" s="2" t="s">
        <v>107</v>
      </c>
      <c r="D50" s="2" t="s">
        <v>108</v>
      </c>
      <c r="E50" s="23">
        <v>34071</v>
      </c>
      <c r="F50" s="2" t="s">
        <v>153</v>
      </c>
      <c r="G50" s="3"/>
      <c r="H50" s="2"/>
      <c r="I50" s="2"/>
      <c r="J50" s="45"/>
      <c r="K50" s="2" t="s">
        <v>203</v>
      </c>
    </row>
    <row r="51" spans="1:11" s="4" customFormat="1" ht="26.25" customHeight="1">
      <c r="A51" s="13">
        <f>SUBTOTAL(103,$C$4:C51)</f>
        <v>48</v>
      </c>
      <c r="B51" s="1" t="str">
        <f t="shared" si="2"/>
        <v>V117</v>
      </c>
      <c r="C51" s="2" t="s">
        <v>109</v>
      </c>
      <c r="D51" s="2" t="s">
        <v>110</v>
      </c>
      <c r="E51" s="23" t="s">
        <v>111</v>
      </c>
      <c r="F51" s="2" t="s">
        <v>9</v>
      </c>
      <c r="G51" s="5"/>
      <c r="H51" s="2"/>
      <c r="I51" s="2"/>
      <c r="J51" s="45"/>
      <c r="K51" s="2" t="s">
        <v>203</v>
      </c>
    </row>
    <row r="52" spans="1:11" s="4" customFormat="1" ht="26.25" customHeight="1">
      <c r="A52" s="13">
        <f>SUBTOTAL(103,$C$4:C52)</f>
        <v>49</v>
      </c>
      <c r="B52" s="1" t="str">
        <f t="shared" si="2"/>
        <v>V117</v>
      </c>
      <c r="C52" s="2" t="s">
        <v>185</v>
      </c>
      <c r="D52" s="2" t="s">
        <v>186</v>
      </c>
      <c r="E52" s="23">
        <v>35440</v>
      </c>
      <c r="F52" s="2" t="s">
        <v>10</v>
      </c>
      <c r="G52" s="22"/>
      <c r="H52" s="13"/>
      <c r="I52" s="13"/>
      <c r="J52" s="44"/>
      <c r="K52" s="2" t="s">
        <v>203</v>
      </c>
    </row>
    <row r="53" spans="1:11" s="34" customFormat="1" ht="26.25" customHeight="1">
      <c r="A53" s="13">
        <f>SUBTOTAL(103,$C$4:C53)</f>
        <v>50</v>
      </c>
      <c r="B53" s="1" t="str">
        <f t="shared" si="2"/>
        <v>V117</v>
      </c>
      <c r="C53" s="2" t="s">
        <v>112</v>
      </c>
      <c r="D53" s="2" t="s">
        <v>113</v>
      </c>
      <c r="E53" s="23">
        <v>32461</v>
      </c>
      <c r="F53" s="2" t="s">
        <v>165</v>
      </c>
      <c r="G53" s="5"/>
      <c r="H53" s="8"/>
      <c r="I53" s="2"/>
      <c r="J53" s="45"/>
      <c r="K53" s="2" t="s">
        <v>203</v>
      </c>
    </row>
    <row r="54" spans="1:11" ht="26.25" customHeight="1">
      <c r="A54" s="13">
        <f>SUBTOTAL(103,$C$4:C54)</f>
        <v>51</v>
      </c>
      <c r="B54" s="1" t="str">
        <f t="shared" si="2"/>
        <v>V117</v>
      </c>
      <c r="C54" s="2" t="s">
        <v>114</v>
      </c>
      <c r="D54" s="2" t="s">
        <v>115</v>
      </c>
      <c r="E54" s="23">
        <v>34205</v>
      </c>
      <c r="F54" s="2" t="s">
        <v>12</v>
      </c>
      <c r="G54" s="6"/>
      <c r="H54" s="8"/>
      <c r="I54" s="2"/>
      <c r="J54" s="45"/>
      <c r="K54" s="2" t="s">
        <v>203</v>
      </c>
    </row>
    <row r="55" spans="1:11" ht="26.25" customHeight="1">
      <c r="A55" s="13">
        <f>SUBTOTAL(103,$C$4:C55)</f>
        <v>52</v>
      </c>
      <c r="B55" s="1" t="str">
        <f t="shared" si="2"/>
        <v>V117</v>
      </c>
      <c r="C55" s="35" t="s">
        <v>116</v>
      </c>
      <c r="D55" s="35" t="s">
        <v>117</v>
      </c>
      <c r="E55" s="36">
        <v>34950</v>
      </c>
      <c r="F55" s="35" t="s">
        <v>15</v>
      </c>
      <c r="G55" s="5"/>
      <c r="H55" s="37"/>
      <c r="I55" s="13"/>
      <c r="J55" s="44"/>
      <c r="K55" s="2" t="s">
        <v>203</v>
      </c>
    </row>
    <row r="56" spans="1:11" ht="26.25" customHeight="1">
      <c r="A56" s="13">
        <f>SUBTOTAL(103,$C$4:C56)</f>
        <v>53</v>
      </c>
      <c r="B56" s="1" t="str">
        <f t="shared" si="2"/>
        <v>V117</v>
      </c>
      <c r="C56" s="2" t="s">
        <v>118</v>
      </c>
      <c r="D56" s="2" t="s">
        <v>119</v>
      </c>
      <c r="E56" s="23">
        <v>32579</v>
      </c>
      <c r="F56" s="2" t="s">
        <v>166</v>
      </c>
      <c r="G56" s="5"/>
      <c r="H56" s="38"/>
      <c r="I56" s="38"/>
      <c r="J56" s="38"/>
      <c r="K56" s="2" t="s">
        <v>203</v>
      </c>
    </row>
    <row r="57" spans="1:11" ht="26.25" customHeight="1">
      <c r="A57" s="13">
        <f>SUBTOTAL(103,$C$4:C57)</f>
        <v>54</v>
      </c>
      <c r="B57" s="1" t="str">
        <f t="shared" si="2"/>
        <v>V117</v>
      </c>
      <c r="C57" s="2" t="s">
        <v>120</v>
      </c>
      <c r="D57" s="2" t="s">
        <v>121</v>
      </c>
      <c r="E57" s="23">
        <v>33751</v>
      </c>
      <c r="F57" s="2" t="s">
        <v>14</v>
      </c>
      <c r="G57" s="5"/>
      <c r="H57" s="38"/>
      <c r="I57" s="38"/>
      <c r="J57" s="38"/>
      <c r="K57" s="2" t="s">
        <v>203</v>
      </c>
    </row>
    <row r="58" spans="1:11" ht="26.25" customHeight="1">
      <c r="A58" s="13">
        <f>SUBTOTAL(103,$C$4:C58)</f>
        <v>55</v>
      </c>
      <c r="B58" s="1" t="str">
        <f t="shared" si="2"/>
        <v>V117</v>
      </c>
      <c r="C58" s="2" t="s">
        <v>122</v>
      </c>
      <c r="D58" s="2" t="s">
        <v>123</v>
      </c>
      <c r="E58" s="23">
        <v>32907</v>
      </c>
      <c r="F58" s="2" t="s">
        <v>167</v>
      </c>
      <c r="G58" s="5"/>
      <c r="H58" s="39" t="s">
        <v>37</v>
      </c>
      <c r="I58" s="40" t="s">
        <v>41</v>
      </c>
      <c r="J58" s="41" t="s">
        <v>22</v>
      </c>
      <c r="K58" s="2" t="s">
        <v>203</v>
      </c>
    </row>
    <row r="59" spans="1:11" ht="26.25" customHeight="1">
      <c r="A59" s="13">
        <f>SUBTOTAL(103,$C$4:C59)</f>
        <v>56</v>
      </c>
      <c r="B59" s="1" t="str">
        <f t="shared" si="2"/>
        <v>V117</v>
      </c>
      <c r="C59" s="2" t="s">
        <v>124</v>
      </c>
      <c r="D59" s="2" t="s">
        <v>125</v>
      </c>
      <c r="E59" s="23">
        <v>35355</v>
      </c>
      <c r="F59" s="2" t="s">
        <v>160</v>
      </c>
      <c r="G59" s="5"/>
      <c r="H59" s="38"/>
      <c r="I59" s="38"/>
      <c r="J59" s="38"/>
      <c r="K59" s="2" t="s">
        <v>203</v>
      </c>
    </row>
    <row r="60" spans="1:11" ht="26.25" customHeight="1">
      <c r="A60" s="13">
        <f>SUBTOTAL(103,$C$4:C60)</f>
        <v>57</v>
      </c>
      <c r="B60" s="1" t="str">
        <f t="shared" si="2"/>
        <v>V117</v>
      </c>
      <c r="C60" s="2" t="s">
        <v>196</v>
      </c>
      <c r="D60" s="2" t="s">
        <v>197</v>
      </c>
      <c r="E60" s="23">
        <v>36125</v>
      </c>
      <c r="F60" s="2" t="s">
        <v>152</v>
      </c>
      <c r="G60" s="22"/>
      <c r="K60" s="2" t="s">
        <v>203</v>
      </c>
    </row>
    <row r="61" spans="1:11" ht="26.25" customHeight="1">
      <c r="A61" s="13">
        <f>SUBTOTAL(103,$C$4:C61)</f>
        <v>58</v>
      </c>
      <c r="B61" s="1" t="str">
        <f t="shared" si="2"/>
        <v>V117</v>
      </c>
      <c r="C61" s="2" t="s">
        <v>126</v>
      </c>
      <c r="D61" s="2" t="s">
        <v>127</v>
      </c>
      <c r="E61" s="23">
        <v>35310</v>
      </c>
      <c r="F61" s="2" t="s">
        <v>7</v>
      </c>
      <c r="G61" s="5"/>
      <c r="H61" s="38"/>
      <c r="I61" s="38"/>
      <c r="J61" s="38"/>
      <c r="K61" s="2" t="s">
        <v>203</v>
      </c>
    </row>
    <row r="62" spans="1:11" ht="26.25" customHeight="1">
      <c r="A62" s="13">
        <f>SUBTOTAL(103,$C$4:C62)</f>
        <v>59</v>
      </c>
      <c r="B62" s="1" t="str">
        <f t="shared" si="2"/>
        <v>V117</v>
      </c>
      <c r="C62" s="2" t="s">
        <v>128</v>
      </c>
      <c r="D62" s="2" t="s">
        <v>129</v>
      </c>
      <c r="E62" s="23">
        <v>33620</v>
      </c>
      <c r="F62" s="2" t="s">
        <v>14</v>
      </c>
      <c r="G62" s="3"/>
      <c r="H62" s="38"/>
      <c r="I62" s="38"/>
      <c r="J62" s="38"/>
      <c r="K62" s="2" t="s">
        <v>203</v>
      </c>
    </row>
    <row r="63" spans="1:11" ht="26.25" customHeight="1">
      <c r="A63" s="13">
        <f>SUBTOTAL(103,$C$4:C63)</f>
        <v>60</v>
      </c>
      <c r="B63" s="1" t="str">
        <f t="shared" si="2"/>
        <v>V117</v>
      </c>
      <c r="C63" s="2" t="s">
        <v>130</v>
      </c>
      <c r="D63" s="2" t="s">
        <v>131</v>
      </c>
      <c r="E63" s="23">
        <v>35238</v>
      </c>
      <c r="F63" s="2" t="s">
        <v>20</v>
      </c>
      <c r="G63" s="5"/>
      <c r="K63" s="2" t="s">
        <v>203</v>
      </c>
    </row>
    <row r="64" spans="1:11" ht="26.25" customHeight="1">
      <c r="A64" s="13">
        <f>SUBTOTAL(103,$C$4:C64)</f>
        <v>61</v>
      </c>
      <c r="B64" s="1" t="str">
        <f t="shared" si="2"/>
        <v>V117</v>
      </c>
      <c r="C64" s="2" t="s">
        <v>132</v>
      </c>
      <c r="D64" s="2" t="s">
        <v>133</v>
      </c>
      <c r="E64" s="23">
        <v>36037</v>
      </c>
      <c r="F64" s="2" t="s">
        <v>155</v>
      </c>
      <c r="G64" s="6"/>
      <c r="H64" s="38"/>
      <c r="I64" s="38"/>
      <c r="J64" s="38"/>
      <c r="K64" s="2" t="s">
        <v>203</v>
      </c>
    </row>
    <row r="65" spans="1:11" ht="26.25" customHeight="1">
      <c r="A65" s="13">
        <f>SUBTOTAL(103,$C$4:C65)</f>
        <v>62</v>
      </c>
      <c r="B65" s="1" t="str">
        <f t="shared" si="2"/>
        <v>V117</v>
      </c>
      <c r="C65" s="2" t="s">
        <v>134</v>
      </c>
      <c r="D65" s="2" t="s">
        <v>135</v>
      </c>
      <c r="E65" s="23">
        <v>35992</v>
      </c>
      <c r="F65" s="2" t="s">
        <v>9</v>
      </c>
      <c r="G65" s="5"/>
      <c r="H65" s="39" t="s">
        <v>39</v>
      </c>
      <c r="I65" s="40" t="s">
        <v>43</v>
      </c>
      <c r="J65" s="41" t="s">
        <v>22</v>
      </c>
      <c r="K65" s="2" t="s">
        <v>203</v>
      </c>
    </row>
    <row r="66" spans="1:11" ht="26.25" customHeight="1">
      <c r="A66" s="13">
        <f>SUBTOTAL(103,$C$4:C66)</f>
        <v>63</v>
      </c>
      <c r="B66" s="1" t="str">
        <f t="shared" si="2"/>
        <v>V117</v>
      </c>
      <c r="C66" s="2" t="s">
        <v>136</v>
      </c>
      <c r="D66" s="2" t="s">
        <v>137</v>
      </c>
      <c r="E66" s="23">
        <v>35531</v>
      </c>
      <c r="F66" s="2" t="s">
        <v>9</v>
      </c>
      <c r="G66" s="6"/>
      <c r="H66" s="38"/>
      <c r="I66" s="38"/>
      <c r="J66" s="38"/>
      <c r="K66" s="2" t="s">
        <v>203</v>
      </c>
    </row>
    <row r="67" spans="1:11" ht="26.25" customHeight="1">
      <c r="A67" s="13">
        <f>SUBTOTAL(103,$C$4:C67)</f>
        <v>64</v>
      </c>
      <c r="B67" s="1" t="str">
        <f t="shared" si="2"/>
        <v>V117</v>
      </c>
      <c r="C67" s="2" t="s">
        <v>138</v>
      </c>
      <c r="D67" s="2" t="s">
        <v>139</v>
      </c>
      <c r="E67" s="23">
        <v>34931</v>
      </c>
      <c r="F67" s="2" t="s">
        <v>167</v>
      </c>
      <c r="G67" s="5"/>
      <c r="H67" s="39" t="s">
        <v>38</v>
      </c>
      <c r="I67" s="40" t="s">
        <v>42</v>
      </c>
      <c r="J67" s="41" t="s">
        <v>22</v>
      </c>
      <c r="K67" s="2" t="s">
        <v>203</v>
      </c>
    </row>
    <row r="68" spans="1:11" ht="26.25" customHeight="1">
      <c r="A68" s="13">
        <f>SUBTOTAL(103,$C$4:C68)</f>
        <v>65</v>
      </c>
      <c r="B68" s="1" t="str">
        <f t="shared" si="2"/>
        <v>V117</v>
      </c>
      <c r="C68" s="2" t="s">
        <v>140</v>
      </c>
      <c r="D68" s="2" t="s">
        <v>141</v>
      </c>
      <c r="E68" s="23">
        <v>34996</v>
      </c>
      <c r="F68" s="2" t="s">
        <v>18</v>
      </c>
      <c r="G68" s="6"/>
      <c r="H68" s="38"/>
      <c r="I68" s="38"/>
      <c r="J68" s="38"/>
      <c r="K68" s="2" t="s">
        <v>203</v>
      </c>
    </row>
    <row r="69" spans="1:11" ht="26.25" customHeight="1">
      <c r="A69" s="13">
        <v>66</v>
      </c>
      <c r="B69" s="1" t="str">
        <f t="shared" si="2"/>
        <v>V117</v>
      </c>
      <c r="C69" s="2" t="s">
        <v>142</v>
      </c>
      <c r="D69" s="2" t="s">
        <v>143</v>
      </c>
      <c r="E69" s="23">
        <v>34678</v>
      </c>
      <c r="F69" s="2" t="s">
        <v>168</v>
      </c>
      <c r="G69" s="5"/>
      <c r="H69" s="38"/>
      <c r="I69" s="38"/>
      <c r="J69" s="38"/>
      <c r="K69" s="2" t="s">
        <v>203</v>
      </c>
    </row>
  </sheetData>
  <autoFilter ref="A3:J68">
    <sortState ref="A8:J69">
      <sortCondition ref="C3:C69"/>
    </sortState>
  </autoFilter>
  <mergeCells count="2">
    <mergeCell ref="A1:G1"/>
    <mergeCell ref="G4:G7"/>
  </mergeCells>
  <pageMargins left="0.75" right="0.3" top="0.43" bottom="0.47" header="0.3" footer="0.3"/>
  <pageSetup paperSize="9"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Danh sách TNC C31-05</vt:lpstr>
      <vt:lpstr>Danh sách C31-05</vt:lpstr>
      <vt:lpstr>Danh sách C31-04</vt:lpstr>
      <vt:lpstr>Sheet3</vt:lpstr>
      <vt:lpstr>'Danh sách C31-04'!Print_Titles</vt:lpstr>
      <vt:lpstr>'Danh sách C31-05'!Print_Titles</vt:lpstr>
      <vt:lpstr>'Danh sách TNC C31-05'!Print_Titles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P8H61</cp:lastModifiedBy>
  <cp:lastPrinted>2019-08-01T06:36:40Z</cp:lastPrinted>
  <dcterms:created xsi:type="dcterms:W3CDTF">2019-05-02T08:51:51Z</dcterms:created>
  <dcterms:modified xsi:type="dcterms:W3CDTF">2019-08-01T06:36:41Z</dcterms:modified>
</cp:coreProperties>
</file>