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 filterPrivacy="1" defaultThemeVersion="124226"/>
  <bookViews>
    <workbookView xWindow="0" yWindow="0" windowWidth="19200" windowHeight="10770" firstSheet="1" activeTab="1"/>
  </bookViews>
  <sheets>
    <sheet name="Sheet1" sheetId="1" r:id="rId1"/>
    <sheet name="kết quả kiểm tra hồ sơ" sheetId="13" r:id="rId2"/>
    <sheet name="Sheet5" sheetId="7" r:id="rId3"/>
    <sheet name="trúng tuyển" sheetId="11" r:id="rId4"/>
    <sheet name="kết quả kiểm tra hồ sơ (2)" sheetId="14" r:id="rId5"/>
  </sheets>
  <definedNames>
    <definedName name="_xlnm._FilterDatabase" localSheetId="1" hidden="1">'kết quả kiểm tra hồ sơ'!$A$4:$K$360</definedName>
    <definedName name="_xlnm._FilterDatabase" localSheetId="4" hidden="1">'kết quả kiểm tra hồ sơ (2)'!$A$3:$K$213</definedName>
    <definedName name="_xlnm._FilterDatabase" localSheetId="0" hidden="1">Sheet1!$A$1:$X$343</definedName>
    <definedName name="_xlnm._FilterDatabase" localSheetId="3" hidden="1">'trúng tuyển'!$A$3:$L$37</definedName>
    <definedName name="_xlnm.Print_Titles" localSheetId="1">'kết quả kiểm tra hồ sơ'!$4:$4</definedName>
    <definedName name="_xlnm.Print_Titles" localSheetId="4">'kết quả kiểm tra hồ sơ (2)'!$3:$3</definedName>
    <definedName name="_xlnm.Print_Titles" localSheetId="0">Sheet1!$1:$1</definedName>
    <definedName name="_xlnm.Print_Titles" localSheetId="3">'trúng tuyển'!$3:$3</definedName>
  </definedNames>
  <calcPr calcId="162913"/>
</workbook>
</file>

<file path=xl/calcChain.xml><?xml version="1.0" encoding="utf-8"?>
<calcChain xmlns="http://schemas.openxmlformats.org/spreadsheetml/2006/main">
  <c r="K332" i="1" l="1"/>
  <c r="K331" i="1"/>
  <c r="K343" i="1"/>
  <c r="K318" i="1"/>
  <c r="K313" i="1"/>
  <c r="K312" i="1"/>
  <c r="K311" i="1"/>
  <c r="K308" i="1"/>
  <c r="K304" i="1"/>
  <c r="K342" i="1" l="1"/>
  <c r="K341" i="1"/>
  <c r="K340" i="1"/>
  <c r="K339" i="1"/>
  <c r="K338" i="1"/>
  <c r="K337" i="1"/>
  <c r="K336" i="1"/>
  <c r="K335" i="1"/>
  <c r="K334" i="1"/>
  <c r="K333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7" i="1"/>
  <c r="K316" i="1"/>
  <c r="K315" i="1"/>
  <c r="K314" i="1"/>
  <c r="K310" i="1"/>
  <c r="K309" i="1"/>
  <c r="K307" i="1"/>
  <c r="K306" i="1"/>
  <c r="K305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A343" i="1"/>
  <c r="O290" i="1" l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A341" i="1"/>
  <c r="A342" i="1"/>
  <c r="K3" i="1"/>
  <c r="O3" i="1" s="1"/>
  <c r="K4" i="1"/>
  <c r="O4" i="1" s="1"/>
  <c r="K5" i="1"/>
  <c r="O5" i="1" s="1"/>
  <c r="K6" i="1"/>
  <c r="O6" i="1" s="1"/>
  <c r="K7" i="1"/>
  <c r="O7" i="1" s="1"/>
  <c r="K8" i="1"/>
  <c r="O8" i="1" s="1"/>
  <c r="K9" i="1"/>
  <c r="O9" i="1" s="1"/>
  <c r="K10" i="1"/>
  <c r="O10" i="1" s="1"/>
  <c r="K11" i="1"/>
  <c r="O11" i="1" s="1"/>
  <c r="K12" i="1"/>
  <c r="O12" i="1" s="1"/>
  <c r="K13" i="1"/>
  <c r="O13" i="1" s="1"/>
  <c r="K14" i="1"/>
  <c r="O14" i="1" s="1"/>
  <c r="K15" i="1"/>
  <c r="O15" i="1" s="1"/>
  <c r="K16" i="1"/>
  <c r="O16" i="1" s="1"/>
  <c r="K17" i="1"/>
  <c r="O17" i="1" s="1"/>
  <c r="K18" i="1"/>
  <c r="O18" i="1" s="1"/>
  <c r="K19" i="1"/>
  <c r="O19" i="1" s="1"/>
  <c r="K20" i="1"/>
  <c r="O20" i="1" s="1"/>
  <c r="K21" i="1"/>
  <c r="O21" i="1" s="1"/>
  <c r="K22" i="1"/>
  <c r="O22" i="1" s="1"/>
  <c r="K23" i="1"/>
  <c r="O23" i="1" s="1"/>
  <c r="K24" i="1"/>
  <c r="O24" i="1" s="1"/>
  <c r="K25" i="1"/>
  <c r="O25" i="1" s="1"/>
  <c r="K26" i="1"/>
  <c r="O26" i="1" s="1"/>
  <c r="K27" i="1"/>
  <c r="O27" i="1" s="1"/>
  <c r="K28" i="1"/>
  <c r="O28" i="1" s="1"/>
  <c r="K29" i="1"/>
  <c r="O29" i="1" s="1"/>
  <c r="K30" i="1"/>
  <c r="O30" i="1" s="1"/>
  <c r="K31" i="1"/>
  <c r="O31" i="1" s="1"/>
  <c r="K32" i="1"/>
  <c r="O32" i="1" s="1"/>
  <c r="K33" i="1"/>
  <c r="O33" i="1" s="1"/>
  <c r="K34" i="1"/>
  <c r="O34" i="1" s="1"/>
  <c r="K35" i="1"/>
  <c r="O35" i="1" s="1"/>
  <c r="K36" i="1"/>
  <c r="O36" i="1" s="1"/>
  <c r="K37" i="1"/>
  <c r="O37" i="1" s="1"/>
  <c r="K38" i="1"/>
  <c r="O38" i="1" s="1"/>
  <c r="K39" i="1"/>
  <c r="O39" i="1" s="1"/>
  <c r="K40" i="1"/>
  <c r="O40" i="1" s="1"/>
  <c r="K41" i="1"/>
  <c r="O41" i="1" s="1"/>
  <c r="K42" i="1"/>
  <c r="O42" i="1" s="1"/>
  <c r="K43" i="1"/>
  <c r="O43" i="1" s="1"/>
  <c r="K44" i="1"/>
  <c r="O44" i="1" s="1"/>
  <c r="K45" i="1"/>
  <c r="O45" i="1" s="1"/>
  <c r="K46" i="1"/>
  <c r="O46" i="1" s="1"/>
  <c r="K47" i="1"/>
  <c r="O47" i="1" s="1"/>
  <c r="K48" i="1"/>
  <c r="O48" i="1" s="1"/>
  <c r="K49" i="1"/>
  <c r="O49" i="1" s="1"/>
  <c r="K50" i="1"/>
  <c r="O50" i="1" s="1"/>
  <c r="K51" i="1"/>
  <c r="O51" i="1" s="1"/>
  <c r="K52" i="1"/>
  <c r="O52" i="1" s="1"/>
  <c r="K53" i="1"/>
  <c r="O53" i="1" s="1"/>
  <c r="K54" i="1"/>
  <c r="O54" i="1" s="1"/>
  <c r="K55" i="1"/>
  <c r="O55" i="1" s="1"/>
  <c r="K56" i="1"/>
  <c r="O56" i="1" s="1"/>
  <c r="K57" i="1"/>
  <c r="O57" i="1" s="1"/>
  <c r="K58" i="1"/>
  <c r="O58" i="1" s="1"/>
  <c r="K59" i="1"/>
  <c r="O59" i="1" s="1"/>
  <c r="K60" i="1"/>
  <c r="O60" i="1" s="1"/>
  <c r="K61" i="1"/>
  <c r="O61" i="1" s="1"/>
  <c r="K62" i="1"/>
  <c r="O62" i="1" s="1"/>
  <c r="K63" i="1"/>
  <c r="O63" i="1" s="1"/>
  <c r="K64" i="1"/>
  <c r="O64" i="1" s="1"/>
  <c r="K65" i="1"/>
  <c r="O65" i="1" s="1"/>
  <c r="K66" i="1"/>
  <c r="O66" i="1" s="1"/>
  <c r="K67" i="1"/>
  <c r="O67" i="1" s="1"/>
  <c r="K68" i="1"/>
  <c r="O68" i="1" s="1"/>
  <c r="K69" i="1"/>
  <c r="O69" i="1" s="1"/>
  <c r="K70" i="1"/>
  <c r="O70" i="1" s="1"/>
  <c r="K71" i="1"/>
  <c r="O71" i="1" s="1"/>
  <c r="K72" i="1"/>
  <c r="O72" i="1" s="1"/>
  <c r="K73" i="1"/>
  <c r="O73" i="1" s="1"/>
  <c r="K74" i="1"/>
  <c r="O74" i="1" s="1"/>
  <c r="K75" i="1"/>
  <c r="O75" i="1" s="1"/>
  <c r="K76" i="1"/>
  <c r="O76" i="1" s="1"/>
  <c r="K77" i="1"/>
  <c r="O77" i="1" s="1"/>
  <c r="K78" i="1"/>
  <c r="O78" i="1" s="1"/>
  <c r="K79" i="1"/>
  <c r="O79" i="1" s="1"/>
  <c r="K80" i="1"/>
  <c r="O80" i="1" s="1"/>
  <c r="K81" i="1"/>
  <c r="O81" i="1" s="1"/>
  <c r="K82" i="1"/>
  <c r="O82" i="1" s="1"/>
  <c r="K83" i="1"/>
  <c r="O83" i="1" s="1"/>
  <c r="K84" i="1"/>
  <c r="O84" i="1" s="1"/>
  <c r="K85" i="1"/>
  <c r="O85" i="1" s="1"/>
  <c r="K86" i="1"/>
  <c r="O86" i="1" s="1"/>
  <c r="K87" i="1"/>
  <c r="O87" i="1" s="1"/>
  <c r="K88" i="1"/>
  <c r="O88" i="1" s="1"/>
  <c r="K89" i="1"/>
  <c r="O89" i="1" s="1"/>
  <c r="K90" i="1"/>
  <c r="O90" i="1" s="1"/>
  <c r="K91" i="1"/>
  <c r="O91" i="1" s="1"/>
  <c r="K92" i="1"/>
  <c r="O92" i="1" s="1"/>
  <c r="K93" i="1"/>
  <c r="O93" i="1" s="1"/>
  <c r="K94" i="1"/>
  <c r="O94" i="1" s="1"/>
  <c r="K95" i="1"/>
  <c r="O95" i="1" s="1"/>
  <c r="K96" i="1"/>
  <c r="O96" i="1" s="1"/>
  <c r="K97" i="1"/>
  <c r="O97" i="1" s="1"/>
  <c r="K98" i="1"/>
  <c r="O98" i="1" s="1"/>
  <c r="K99" i="1"/>
  <c r="O99" i="1" s="1"/>
  <c r="K100" i="1"/>
  <c r="O100" i="1" s="1"/>
  <c r="K101" i="1"/>
  <c r="O101" i="1" s="1"/>
  <c r="K102" i="1"/>
  <c r="O102" i="1" s="1"/>
  <c r="K103" i="1"/>
  <c r="O103" i="1" s="1"/>
  <c r="K104" i="1"/>
  <c r="O104" i="1" s="1"/>
  <c r="K105" i="1"/>
  <c r="O105" i="1" s="1"/>
  <c r="K106" i="1"/>
  <c r="O106" i="1" s="1"/>
  <c r="K107" i="1"/>
  <c r="O107" i="1" s="1"/>
  <c r="K108" i="1"/>
  <c r="O108" i="1" s="1"/>
  <c r="K109" i="1"/>
  <c r="O109" i="1" s="1"/>
  <c r="K110" i="1"/>
  <c r="O110" i="1" s="1"/>
  <c r="K111" i="1"/>
  <c r="O111" i="1" s="1"/>
  <c r="K112" i="1"/>
  <c r="O112" i="1" s="1"/>
  <c r="K113" i="1"/>
  <c r="O113" i="1" s="1"/>
  <c r="K114" i="1"/>
  <c r="O114" i="1" s="1"/>
  <c r="K115" i="1"/>
  <c r="O115" i="1" s="1"/>
  <c r="K116" i="1"/>
  <c r="O116" i="1" s="1"/>
  <c r="K117" i="1"/>
  <c r="O117" i="1" s="1"/>
  <c r="K118" i="1"/>
  <c r="O118" i="1" s="1"/>
  <c r="K119" i="1"/>
  <c r="O119" i="1" s="1"/>
  <c r="K120" i="1"/>
  <c r="O120" i="1" s="1"/>
  <c r="K121" i="1"/>
  <c r="O121" i="1" s="1"/>
  <c r="K122" i="1"/>
  <c r="O122" i="1" s="1"/>
  <c r="K123" i="1"/>
  <c r="O123" i="1" s="1"/>
  <c r="K124" i="1"/>
  <c r="O124" i="1" s="1"/>
  <c r="K125" i="1"/>
  <c r="O125" i="1" s="1"/>
  <c r="K126" i="1"/>
  <c r="O126" i="1" s="1"/>
  <c r="K127" i="1"/>
  <c r="O127" i="1" s="1"/>
  <c r="K128" i="1"/>
  <c r="O128" i="1" s="1"/>
  <c r="K129" i="1"/>
  <c r="O129" i="1" s="1"/>
  <c r="K130" i="1"/>
  <c r="O130" i="1" s="1"/>
  <c r="K131" i="1"/>
  <c r="O131" i="1" s="1"/>
  <c r="K132" i="1"/>
  <c r="O132" i="1" s="1"/>
  <c r="K133" i="1"/>
  <c r="O133" i="1" s="1"/>
  <c r="K134" i="1"/>
  <c r="O134" i="1" s="1"/>
  <c r="K135" i="1"/>
  <c r="O135" i="1" s="1"/>
  <c r="K136" i="1"/>
  <c r="O136" i="1" s="1"/>
  <c r="K137" i="1"/>
  <c r="O137" i="1" s="1"/>
  <c r="K138" i="1"/>
  <c r="O138" i="1" s="1"/>
  <c r="K139" i="1"/>
  <c r="O139" i="1" s="1"/>
  <c r="K140" i="1"/>
  <c r="O140" i="1" s="1"/>
  <c r="K141" i="1"/>
  <c r="O141" i="1" s="1"/>
  <c r="K142" i="1"/>
  <c r="O142" i="1" s="1"/>
  <c r="K143" i="1"/>
  <c r="O143" i="1" s="1"/>
  <c r="K144" i="1"/>
  <c r="O144" i="1" s="1"/>
  <c r="K145" i="1"/>
  <c r="O145" i="1" s="1"/>
  <c r="K146" i="1"/>
  <c r="O146" i="1" s="1"/>
  <c r="K147" i="1"/>
  <c r="O147" i="1" s="1"/>
  <c r="K148" i="1"/>
  <c r="O148" i="1" s="1"/>
  <c r="K149" i="1"/>
  <c r="O149" i="1" s="1"/>
  <c r="K150" i="1"/>
  <c r="O150" i="1" s="1"/>
  <c r="K151" i="1"/>
  <c r="O151" i="1" s="1"/>
  <c r="K152" i="1"/>
  <c r="O152" i="1" s="1"/>
  <c r="K153" i="1"/>
  <c r="O153" i="1" s="1"/>
  <c r="K154" i="1"/>
  <c r="O154" i="1" s="1"/>
  <c r="K155" i="1"/>
  <c r="O155" i="1" s="1"/>
  <c r="K156" i="1"/>
  <c r="O156" i="1" s="1"/>
  <c r="K157" i="1"/>
  <c r="O157" i="1" s="1"/>
  <c r="K158" i="1"/>
  <c r="O158" i="1" s="1"/>
  <c r="K159" i="1"/>
  <c r="O159" i="1" s="1"/>
  <c r="K160" i="1"/>
  <c r="O160" i="1" s="1"/>
  <c r="K161" i="1"/>
  <c r="O161" i="1" s="1"/>
  <c r="K162" i="1"/>
  <c r="O162" i="1" s="1"/>
  <c r="K163" i="1"/>
  <c r="O163" i="1" s="1"/>
  <c r="K164" i="1"/>
  <c r="O164" i="1" s="1"/>
  <c r="K165" i="1"/>
  <c r="O165" i="1" s="1"/>
  <c r="K166" i="1"/>
  <c r="O166" i="1" s="1"/>
  <c r="K167" i="1"/>
  <c r="O167" i="1" s="1"/>
  <c r="K168" i="1"/>
  <c r="O168" i="1" s="1"/>
  <c r="K169" i="1"/>
  <c r="O169" i="1" s="1"/>
  <c r="K170" i="1"/>
  <c r="O170" i="1" s="1"/>
  <c r="K171" i="1"/>
  <c r="O171" i="1" s="1"/>
  <c r="K172" i="1"/>
  <c r="O172" i="1" s="1"/>
  <c r="K173" i="1"/>
  <c r="O173" i="1" s="1"/>
  <c r="K174" i="1"/>
  <c r="O174" i="1" s="1"/>
  <c r="K175" i="1"/>
  <c r="O175" i="1" s="1"/>
  <c r="K176" i="1"/>
  <c r="O176" i="1" s="1"/>
  <c r="K177" i="1"/>
  <c r="O177" i="1" s="1"/>
  <c r="K178" i="1"/>
  <c r="O178" i="1" s="1"/>
  <c r="K179" i="1"/>
  <c r="O179" i="1" s="1"/>
  <c r="K180" i="1"/>
  <c r="O180" i="1" s="1"/>
  <c r="K181" i="1"/>
  <c r="O181" i="1" s="1"/>
  <c r="K182" i="1"/>
  <c r="O182" i="1" s="1"/>
  <c r="K183" i="1"/>
  <c r="O183" i="1" s="1"/>
  <c r="K184" i="1"/>
  <c r="O184" i="1" s="1"/>
  <c r="K185" i="1"/>
  <c r="O185" i="1" s="1"/>
  <c r="K186" i="1"/>
  <c r="O186" i="1" s="1"/>
  <c r="K187" i="1"/>
  <c r="O187" i="1" s="1"/>
  <c r="K188" i="1"/>
  <c r="O188" i="1" s="1"/>
  <c r="K189" i="1"/>
  <c r="O189" i="1" s="1"/>
  <c r="K190" i="1"/>
  <c r="O190" i="1" s="1"/>
  <c r="K191" i="1"/>
  <c r="O191" i="1" s="1"/>
  <c r="K192" i="1"/>
  <c r="O192" i="1" s="1"/>
  <c r="K193" i="1"/>
  <c r="O193" i="1" s="1"/>
  <c r="K194" i="1"/>
  <c r="O194" i="1" s="1"/>
  <c r="K195" i="1"/>
  <c r="O195" i="1" s="1"/>
  <c r="K196" i="1"/>
  <c r="O196" i="1" s="1"/>
  <c r="K197" i="1"/>
  <c r="O197" i="1" s="1"/>
  <c r="K198" i="1"/>
  <c r="O198" i="1" s="1"/>
  <c r="K199" i="1"/>
  <c r="O199" i="1" s="1"/>
  <c r="K200" i="1"/>
  <c r="O200" i="1" s="1"/>
  <c r="K201" i="1"/>
  <c r="O201" i="1" s="1"/>
  <c r="K202" i="1"/>
  <c r="O202" i="1" s="1"/>
  <c r="K203" i="1"/>
  <c r="O203" i="1" s="1"/>
  <c r="K204" i="1"/>
  <c r="O204" i="1" s="1"/>
  <c r="K205" i="1"/>
  <c r="O205" i="1" s="1"/>
  <c r="K206" i="1"/>
  <c r="O206" i="1" s="1"/>
  <c r="K207" i="1"/>
  <c r="O207" i="1" s="1"/>
  <c r="K208" i="1"/>
  <c r="O208" i="1" s="1"/>
  <c r="K209" i="1"/>
  <c r="O209" i="1" s="1"/>
  <c r="K210" i="1"/>
  <c r="O210" i="1" s="1"/>
  <c r="K211" i="1"/>
  <c r="O211" i="1" s="1"/>
  <c r="K212" i="1"/>
  <c r="O212" i="1" s="1"/>
  <c r="K213" i="1"/>
  <c r="O213" i="1" s="1"/>
  <c r="K214" i="1"/>
  <c r="O214" i="1" s="1"/>
  <c r="K215" i="1"/>
  <c r="O215" i="1" s="1"/>
  <c r="K216" i="1"/>
  <c r="O216" i="1" s="1"/>
  <c r="K217" i="1"/>
  <c r="O217" i="1" s="1"/>
  <c r="K218" i="1"/>
  <c r="O218" i="1" s="1"/>
  <c r="K219" i="1"/>
  <c r="O219" i="1" s="1"/>
  <c r="K220" i="1"/>
  <c r="O220" i="1" s="1"/>
  <c r="K221" i="1"/>
  <c r="O221" i="1" s="1"/>
  <c r="K222" i="1"/>
  <c r="O222" i="1" s="1"/>
  <c r="K223" i="1"/>
  <c r="O223" i="1" s="1"/>
  <c r="K224" i="1"/>
  <c r="O224" i="1" s="1"/>
  <c r="K225" i="1"/>
  <c r="O225" i="1" s="1"/>
  <c r="K226" i="1"/>
  <c r="O226" i="1" s="1"/>
  <c r="K227" i="1"/>
  <c r="O227" i="1" s="1"/>
  <c r="K228" i="1"/>
  <c r="O228" i="1" s="1"/>
  <c r="K229" i="1"/>
  <c r="O229" i="1" s="1"/>
  <c r="K230" i="1"/>
  <c r="O230" i="1" s="1"/>
  <c r="K231" i="1"/>
  <c r="O231" i="1" s="1"/>
  <c r="K232" i="1"/>
  <c r="O232" i="1" s="1"/>
  <c r="K233" i="1"/>
  <c r="O233" i="1" s="1"/>
  <c r="K234" i="1"/>
  <c r="O234" i="1" s="1"/>
  <c r="K235" i="1"/>
  <c r="O235" i="1" s="1"/>
  <c r="K236" i="1"/>
  <c r="O236" i="1" s="1"/>
  <c r="K237" i="1"/>
  <c r="O237" i="1" s="1"/>
  <c r="K238" i="1"/>
  <c r="O238" i="1" s="1"/>
  <c r="K239" i="1"/>
  <c r="O239" i="1" s="1"/>
  <c r="K240" i="1"/>
  <c r="O240" i="1" s="1"/>
  <c r="K241" i="1"/>
  <c r="O241" i="1" s="1"/>
  <c r="K242" i="1"/>
  <c r="O242" i="1" s="1"/>
  <c r="K243" i="1"/>
  <c r="O243" i="1" s="1"/>
  <c r="K244" i="1"/>
  <c r="O244" i="1" s="1"/>
  <c r="K245" i="1"/>
  <c r="O245" i="1" s="1"/>
  <c r="K246" i="1"/>
  <c r="O246" i="1" s="1"/>
  <c r="K247" i="1"/>
  <c r="O247" i="1" s="1"/>
  <c r="K248" i="1"/>
  <c r="O248" i="1" s="1"/>
  <c r="K249" i="1"/>
  <c r="O249" i="1" s="1"/>
  <c r="K250" i="1"/>
  <c r="O250" i="1" s="1"/>
  <c r="K251" i="1"/>
  <c r="O251" i="1" s="1"/>
  <c r="K252" i="1"/>
  <c r="O252" i="1" s="1"/>
  <c r="K253" i="1"/>
  <c r="O253" i="1" s="1"/>
  <c r="K254" i="1"/>
  <c r="O254" i="1" s="1"/>
  <c r="K255" i="1"/>
  <c r="O255" i="1" s="1"/>
  <c r="K256" i="1"/>
  <c r="O256" i="1" s="1"/>
  <c r="K257" i="1"/>
  <c r="O257" i="1" s="1"/>
  <c r="K258" i="1"/>
  <c r="O258" i="1" s="1"/>
  <c r="K259" i="1"/>
  <c r="O259" i="1" s="1"/>
  <c r="K260" i="1"/>
  <c r="O260" i="1" s="1"/>
  <c r="K261" i="1"/>
  <c r="O261" i="1" s="1"/>
  <c r="K262" i="1"/>
  <c r="O262" i="1" s="1"/>
  <c r="K263" i="1"/>
  <c r="O263" i="1" s="1"/>
  <c r="K264" i="1"/>
  <c r="O264" i="1" s="1"/>
  <c r="K265" i="1"/>
  <c r="O265" i="1" s="1"/>
  <c r="K266" i="1"/>
  <c r="O266" i="1" s="1"/>
  <c r="K267" i="1"/>
  <c r="O267" i="1" s="1"/>
  <c r="K268" i="1"/>
  <c r="O268" i="1" s="1"/>
  <c r="K269" i="1"/>
  <c r="O269" i="1" s="1"/>
  <c r="K270" i="1"/>
  <c r="O270" i="1" s="1"/>
  <c r="K271" i="1"/>
  <c r="O271" i="1" s="1"/>
  <c r="K272" i="1"/>
  <c r="O272" i="1" s="1"/>
  <c r="K273" i="1"/>
  <c r="O273" i="1" s="1"/>
  <c r="K274" i="1"/>
  <c r="O274" i="1" s="1"/>
  <c r="K275" i="1"/>
  <c r="O275" i="1" s="1"/>
  <c r="K276" i="1"/>
  <c r="O276" i="1" s="1"/>
  <c r="K277" i="1"/>
  <c r="O277" i="1" s="1"/>
  <c r="K278" i="1"/>
  <c r="O278" i="1" s="1"/>
  <c r="K279" i="1"/>
  <c r="O279" i="1" s="1"/>
  <c r="K280" i="1"/>
  <c r="O280" i="1" s="1"/>
  <c r="K281" i="1"/>
  <c r="O281" i="1" s="1"/>
  <c r="K282" i="1"/>
  <c r="O282" i="1" s="1"/>
  <c r="K283" i="1"/>
  <c r="O283" i="1" s="1"/>
  <c r="K284" i="1"/>
  <c r="O284" i="1" s="1"/>
  <c r="K285" i="1"/>
  <c r="O285" i="1" s="1"/>
  <c r="K286" i="1"/>
  <c r="O286" i="1" s="1"/>
  <c r="K287" i="1"/>
  <c r="O287" i="1" s="1"/>
  <c r="K288" i="1"/>
  <c r="O288" i="1" s="1"/>
  <c r="K289" i="1"/>
  <c r="O289" i="1" s="1"/>
  <c r="A220" i="1" l="1"/>
  <c r="A234" i="1" l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2" i="1"/>
  <c r="A294" i="1" l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264" i="1" l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K2" i="1" l="1"/>
  <c r="O2" i="1" s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1" i="1"/>
  <c r="A222" i="1"/>
  <c r="A223" i="1"/>
  <c r="A224" i="1"/>
  <c r="A188" i="1" l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167" i="1"/>
  <c r="A168" i="1"/>
  <c r="A169" i="1"/>
  <c r="A170" i="1"/>
  <c r="A171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225" i="1"/>
  <c r="A226" i="1"/>
  <c r="A227" i="1"/>
  <c r="A228" i="1"/>
  <c r="A229" i="1"/>
  <c r="A230" i="1"/>
  <c r="A231" i="1"/>
  <c r="A232" i="1"/>
  <c r="A233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48" i="1"/>
  <c r="A149" i="1"/>
  <c r="A150" i="1"/>
  <c r="A151" i="1"/>
  <c r="A152" i="1"/>
  <c r="A153" i="1"/>
  <c r="A154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4" i="1"/>
  <c r="A3" i="1" l="1"/>
  <c r="A5" i="11" l="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4" i="11"/>
</calcChain>
</file>

<file path=xl/sharedStrings.xml><?xml version="1.0" encoding="utf-8"?>
<sst xmlns="http://schemas.openxmlformats.org/spreadsheetml/2006/main" count="6935" uniqueCount="3230">
  <si>
    <t>STT</t>
  </si>
  <si>
    <t>STT hồ sơ</t>
  </si>
  <si>
    <t>Họ và tên</t>
  </si>
  <si>
    <t>Ngày sinh</t>
  </si>
  <si>
    <t>Số CMND</t>
  </si>
  <si>
    <t>Ưu tiên</t>
  </si>
  <si>
    <t>Thôn/ Xóm</t>
  </si>
  <si>
    <t>Xã/ Phường</t>
  </si>
  <si>
    <t>Quận/ Huyện</t>
  </si>
  <si>
    <t>Tỉnh/ Thành phố</t>
  </si>
  <si>
    <t>Địa chỉ thường trú</t>
  </si>
  <si>
    <t>Số điện thoại</t>
  </si>
  <si>
    <t>Họ và tên người thân</t>
  </si>
  <si>
    <t>Địa chỉ của người thân</t>
  </si>
  <si>
    <t>Hình thức nộp hồ sơ</t>
  </si>
  <si>
    <t>Ngày nộp hồ sơ</t>
  </si>
  <si>
    <t>Kết quả kiểm tra hồ sơ</t>
  </si>
  <si>
    <t>Đề xuất</t>
  </si>
  <si>
    <t>Special</t>
  </si>
  <si>
    <t>Cán bộ kiểm tra hồ sơ</t>
  </si>
  <si>
    <t>Thanh Hóa</t>
  </si>
  <si>
    <t>Nghệ An</t>
  </si>
  <si>
    <t>Hà Nội</t>
  </si>
  <si>
    <t>Lạng Sơn</t>
  </si>
  <si>
    <t>Hưng Yên</t>
  </si>
  <si>
    <t>Hải Phòng</t>
  </si>
  <si>
    <t>Hà Tĩnh</t>
  </si>
  <si>
    <t>Hải Dương</t>
  </si>
  <si>
    <t>Thái Bình</t>
  </si>
  <si>
    <t>Thái Nguyên</t>
  </si>
  <si>
    <t>Hà Nam</t>
  </si>
  <si>
    <t>Phú Thọ</t>
  </si>
  <si>
    <t>Quảng Bình</t>
  </si>
  <si>
    <t>Bắc Ninh</t>
  </si>
  <si>
    <t>Quảng Nam</t>
  </si>
  <si>
    <t>Ninh Bình</t>
  </si>
  <si>
    <t>Bắc Giang</t>
  </si>
  <si>
    <t>Quảng Ninh</t>
  </si>
  <si>
    <t>Đủ điều kiện</t>
  </si>
  <si>
    <t>Số lượng</t>
  </si>
  <si>
    <t>Đợt thi</t>
  </si>
  <si>
    <t>Số điện thoại người thân</t>
  </si>
  <si>
    <r>
      <t xml:space="preserve"> BỘ LAO ĐỘNG - THƯƠNG BINH VÀ XÃ HỘI
  </t>
    </r>
    <r>
      <rPr>
        <b/>
        <u/>
        <sz val="11"/>
        <color theme="1"/>
        <rFont val="Times New Roman"/>
        <family val="1"/>
      </rPr>
      <t>TRUNG TÂM LAO ĐỘNG NGOÀI NƯỚC</t>
    </r>
  </si>
  <si>
    <t>DANH SÁCH SỐ LƯỢNG ỨNG VIÊN CÁC TỈNH /THÀNH PHỐ NỘP HỒ SƠ 
THAM GIA CHƯƠNG TRÌNH THỰC TẬP SINH ĐI THỰC TẬP KỸ THUẬT 
TẠI NHẬT BẢN</t>
  </si>
  <si>
    <t>SBD</t>
  </si>
  <si>
    <t>Đối tượng ưu tiên</t>
  </si>
  <si>
    <t>Địa chỉ</t>
  </si>
  <si>
    <t>Tỉnh/Thành phố</t>
  </si>
  <si>
    <r>
      <t xml:space="preserve">BỘ LAO ĐỘNG - THƯƠNG BINH VÀ XÃ HỘI
 </t>
    </r>
    <r>
      <rPr>
        <b/>
        <u/>
        <sz val="11"/>
        <color theme="1"/>
        <rFont val="Times New Roman"/>
        <family val="1"/>
      </rPr>
      <t>TRUNG TÂM LAO ĐỘNG NGOÀI NƯỚC</t>
    </r>
  </si>
  <si>
    <t>Thiếu giấy khám sức khỏe</t>
  </si>
  <si>
    <t>I. Danh sách ứng viên đủ điều kiện tham gia thi tuyển:</t>
  </si>
  <si>
    <r>
      <rPr>
        <b/>
        <sz val="12"/>
        <color theme="1"/>
        <rFont val="Times New Roman"/>
        <family val="1"/>
      </rPr>
      <t>DANH SÁCH ỨNG VIÊN TRÚNG TUYỂN THAM GIA CHƯƠNG TRÌNH THỰC TẬP SINH 
ĐI THỰC TẬP KỸ THUẬT TẠI NHẬT BẢN</t>
    </r>
    <r>
      <rPr>
        <sz val="12"/>
        <color theme="1"/>
        <rFont val="Times New Roman"/>
        <family val="1"/>
      </rPr>
      <t xml:space="preserve">
</t>
    </r>
    <r>
      <rPr>
        <i/>
        <sz val="12"/>
        <color theme="1"/>
        <rFont val="Times New Roman"/>
        <family val="1"/>
      </rPr>
      <t>(Kèm theo Công văn số           /TTLĐNN-TCLĐ ngày        /8/2017)</t>
    </r>
  </si>
  <si>
    <t>Giới tính</t>
  </si>
  <si>
    <t>Thiếu bản cam kết</t>
  </si>
  <si>
    <t>Dân tộc Mường</t>
  </si>
  <si>
    <t>Dân tộc Tày</t>
  </si>
  <si>
    <t>Nam Định</t>
  </si>
  <si>
    <t xml:space="preserve">Tên dấu Bưu cục nộp hồ sơ </t>
  </si>
  <si>
    <t>Nguyễn Văn Hà</t>
  </si>
  <si>
    <t>Tuyên Quang</t>
  </si>
  <si>
    <t>Quảng Trị</t>
  </si>
  <si>
    <t xml:space="preserve"> </t>
  </si>
  <si>
    <t>Ích Phú, Song Giang, Gia Bình, Bắc Ninh</t>
  </si>
  <si>
    <t>Bản cam kết thiếu chữ ký người thân</t>
  </si>
  <si>
    <r>
      <rPr>
        <b/>
        <sz val="11"/>
        <color theme="1"/>
        <rFont val="Times New Roman"/>
        <family val="1"/>
      </rPr>
      <t>KẾT QUẢ KIỂM TRA HỒ SƠ ỨNG VIÊN THAM GIA CHƯƠNG TRÌNH THỰC TẬP SINH 
ĐI THỰC TẬP KỸ THUẬT TẠI NHẬT BẢN</t>
    </r>
    <r>
      <rPr>
        <sz val="11"/>
        <color theme="1"/>
        <rFont val="Times New Roman"/>
        <family val="1"/>
      </rPr>
      <t xml:space="preserve">
</t>
    </r>
    <r>
      <rPr>
        <i/>
        <sz val="11"/>
        <color theme="1"/>
        <rFont val="Times New Roman"/>
        <family val="1"/>
      </rPr>
      <t>(Kèm theo Công văn số          /TTLĐNN-TCLĐ ngày        /10/2017)</t>
    </r>
  </si>
  <si>
    <t>Hộ cận nghèo</t>
  </si>
  <si>
    <t>Hoàng Văn Minh</t>
  </si>
  <si>
    <t>không có dấu</t>
  </si>
  <si>
    <t>Đào Quý Trình</t>
  </si>
  <si>
    <t>Ghi chú</t>
  </si>
  <si>
    <t>Dân tộc Thái</t>
  </si>
  <si>
    <t>175475280</t>
  </si>
  <si>
    <t>0969956896</t>
  </si>
  <si>
    <t>0988144876</t>
  </si>
  <si>
    <t>Trần Duy Nhâm</t>
  </si>
  <si>
    <t>187094132</t>
  </si>
  <si>
    <t>0971363507</t>
  </si>
  <si>
    <t>0983227530</t>
  </si>
  <si>
    <t>Trần Thanh Hải</t>
  </si>
  <si>
    <t>hộ cận nghèo</t>
  </si>
  <si>
    <t>Hoàng Anh Cường</t>
  </si>
  <si>
    <t>035094000524</t>
  </si>
  <si>
    <t>0987534552</t>
  </si>
  <si>
    <t>0988680754</t>
  </si>
  <si>
    <t>hộ nghèo</t>
  </si>
  <si>
    <t>thôn 6, Phù Vân, Phủ Lý, Hà Nam</t>
  </si>
  <si>
    <t>xóm 11, Quang Sơn, Đô Lương, Nghệ An</t>
  </si>
  <si>
    <t>IV. Danh sách ứng viên không đủ điều kiện (không được tham gia thi tuyển)</t>
  </si>
  <si>
    <t>II. Danh sách ứng viên xin thi lại</t>
  </si>
  <si>
    <t>III. Danh sách ứng viên phải bổ sung giấy tờ</t>
  </si>
  <si>
    <t>Hồ sơ không đủ điều kiện</t>
  </si>
  <si>
    <t>Dân tộc Nùng</t>
  </si>
  <si>
    <t>Hộ nghèo</t>
  </si>
  <si>
    <t>Đặng Trọng Thắng</t>
  </si>
  <si>
    <t>Thiếu bằng tốt nghiệp THPT</t>
  </si>
  <si>
    <t>Phạm Hữu Nam</t>
  </si>
  <si>
    <t>Hoàng Văn Trường</t>
  </si>
  <si>
    <t>Trần Văn Thành</t>
  </si>
  <si>
    <t>Nguyễn Hoàng Trung</t>
  </si>
  <si>
    <t>Nguyễn Văn Thân</t>
  </si>
  <si>
    <t>dấu mờ</t>
  </si>
  <si>
    <t>Đỗ Văn Dũng</t>
  </si>
  <si>
    <t>Trần Quốc Tuấn</t>
  </si>
  <si>
    <t>21 TP HA TINH</t>
  </si>
  <si>
    <t>Trần Trung Sơn</t>
  </si>
  <si>
    <t>Đỗ Đức Huy</t>
  </si>
  <si>
    <t>Nguyễn Văn Tuyên</t>
  </si>
  <si>
    <t>Bản cam kết thiếu chữ ký của ứng viên</t>
  </si>
  <si>
    <t>THANH HOA GIAO DICH</t>
  </si>
  <si>
    <t>Lưu Văn Thái</t>
  </si>
  <si>
    <t>Nguyễn Đức Lợi</t>
  </si>
  <si>
    <t>QUANG TRACH</t>
  </si>
  <si>
    <t>Đặng Trọng Mạnh</t>
  </si>
  <si>
    <t>Trần Văn Hóa</t>
  </si>
  <si>
    <t>Vũ Minh Thảo</t>
  </si>
  <si>
    <t>Nguyễn Văn Thao</t>
  </si>
  <si>
    <t>Khác theo QĐ1722</t>
  </si>
  <si>
    <t>Đồng Nai</t>
  </si>
  <si>
    <t>bưu điện</t>
  </si>
  <si>
    <t>Phương</t>
  </si>
  <si>
    <t>187433178</t>
  </si>
  <si>
    <t>01696462778</t>
  </si>
  <si>
    <t>01645496796</t>
  </si>
  <si>
    <t>174717496</t>
  </si>
  <si>
    <t>0983881451</t>
  </si>
  <si>
    <t>01634535144</t>
  </si>
  <si>
    <t>173246751</t>
  </si>
  <si>
    <t>01689606169</t>
  </si>
  <si>
    <t>038091001582</t>
  </si>
  <si>
    <t>01634571475</t>
  </si>
  <si>
    <t>0975008474</t>
  </si>
  <si>
    <t>173245893</t>
  </si>
  <si>
    <t>01656281229</t>
  </si>
  <si>
    <t>173254418</t>
  </si>
  <si>
    <t>01644204653</t>
  </si>
  <si>
    <t>0971319946</t>
  </si>
  <si>
    <t>184048676</t>
  </si>
  <si>
    <t>01289754336</t>
  </si>
  <si>
    <t>0913012631/ 0976830448</t>
  </si>
  <si>
    <t>142782964</t>
  </si>
  <si>
    <t>0981276394</t>
  </si>
  <si>
    <t>030095002599</t>
  </si>
  <si>
    <t>0966133950</t>
  </si>
  <si>
    <t>034096001064</t>
  </si>
  <si>
    <t>01688640655</t>
  </si>
  <si>
    <t>01688988740</t>
  </si>
  <si>
    <t>122199063</t>
  </si>
  <si>
    <t>01672063082</t>
  </si>
  <si>
    <t>01667699731</t>
  </si>
  <si>
    <t>187497503</t>
  </si>
  <si>
    <t>0968926524</t>
  </si>
  <si>
    <t>01668751178</t>
  </si>
  <si>
    <t>186332630</t>
  </si>
  <si>
    <t>0983860138</t>
  </si>
  <si>
    <t>145506360</t>
  </si>
  <si>
    <t>0968223617</t>
  </si>
  <si>
    <t>0904914870</t>
  </si>
  <si>
    <t>Đắk Lắk</t>
  </si>
  <si>
    <t>101009693</t>
  </si>
  <si>
    <t>0981486229</t>
  </si>
  <si>
    <t>01657772082</t>
  </si>
  <si>
    <t>Đặng Đình Tú</t>
  </si>
  <si>
    <t>Nguyễn Văn Quyện</t>
  </si>
  <si>
    <t>Nguyễn Văn Tú</t>
  </si>
  <si>
    <t>186586511</t>
  </si>
  <si>
    <t>0977570770</t>
  </si>
  <si>
    <t>01658726529</t>
  </si>
  <si>
    <t>030087004170</t>
  </si>
  <si>
    <t>01626739200</t>
  </si>
  <si>
    <t>01644180365</t>
  </si>
  <si>
    <t>Bổ sung</t>
  </si>
  <si>
    <t>Nguyễn Hoàng Đại</t>
  </si>
  <si>
    <t>031892879</t>
  </si>
  <si>
    <t>0988146388</t>
  </si>
  <si>
    <t>0988592388</t>
  </si>
  <si>
    <t>Hưng Nguyên</t>
  </si>
  <si>
    <t>dân tộc Mường</t>
  </si>
  <si>
    <t>Nguyễn Văn Tuyến</t>
  </si>
  <si>
    <t>187462448</t>
  </si>
  <si>
    <t>0987699346</t>
  </si>
  <si>
    <t>0978114437</t>
  </si>
  <si>
    <t>Hồ Văn Chiến</t>
  </si>
  <si>
    <t>187150488</t>
  </si>
  <si>
    <t>0982736201</t>
  </si>
  <si>
    <t>01639139625</t>
  </si>
  <si>
    <t>Đinh Tiến Tùng</t>
  </si>
  <si>
    <t>132221919</t>
  </si>
  <si>
    <t>0963530991</t>
  </si>
  <si>
    <t>0962605846</t>
  </si>
  <si>
    <t>Trần Kông Luận</t>
  </si>
  <si>
    <t>184189351</t>
  </si>
  <si>
    <t>0964472264</t>
  </si>
  <si>
    <t>Nguyễn Công Phương</t>
  </si>
  <si>
    <t>187676089</t>
  </si>
  <si>
    <t>01299117986</t>
  </si>
  <si>
    <t>Nguyễn Đăng Oánh</t>
  </si>
  <si>
    <t>184069760</t>
  </si>
  <si>
    <t>01639887827</t>
  </si>
  <si>
    <t>01662815894</t>
  </si>
  <si>
    <t>Ngô Văn Việt</t>
  </si>
  <si>
    <t>122124806</t>
  </si>
  <si>
    <t>01663459930</t>
  </si>
  <si>
    <t>187131653</t>
  </si>
  <si>
    <t>01654134230</t>
  </si>
  <si>
    <t>0963833767</t>
  </si>
  <si>
    <t>Nguyễn Duy Khang</t>
  </si>
  <si>
    <t>Nguyễn Tiến Lâm</t>
  </si>
  <si>
    <t>194464488</t>
  </si>
  <si>
    <t>01663327012</t>
  </si>
  <si>
    <t>01632062095</t>
  </si>
  <si>
    <t>Lê Bá Quyết</t>
  </si>
  <si>
    <t>038093001038</t>
  </si>
  <si>
    <t>Hoang Hoa</t>
  </si>
  <si>
    <t>SYLL và đơn tự nguyện ko có dấu xác nhận của địa phương</t>
  </si>
  <si>
    <t>Nguyễn Đại Phong</t>
  </si>
  <si>
    <t>Nguyễn Cao Cường</t>
  </si>
  <si>
    <t>Đăk Prông</t>
  </si>
  <si>
    <t>Đăk Tờ Kan</t>
  </si>
  <si>
    <t>01632039628</t>
  </si>
  <si>
    <t>Bố: Lê Bá Hòa</t>
  </si>
  <si>
    <t>01698231770</t>
  </si>
  <si>
    <t>Tu Mơ Rông</t>
  </si>
  <si>
    <t>Kon Tum</t>
  </si>
  <si>
    <t>082306186</t>
  </si>
  <si>
    <t>01665286394</t>
  </si>
  <si>
    <t>01678993600</t>
  </si>
  <si>
    <t>184211125</t>
  </si>
  <si>
    <t>0982584113</t>
  </si>
  <si>
    <t>01689842456</t>
  </si>
  <si>
    <t>Thiếu xét nghiệm giang mai</t>
  </si>
  <si>
    <t>Thiếu xét nghiệm Viêm gan B, giang mai, HIV</t>
  </si>
  <si>
    <t>0942702189</t>
  </si>
  <si>
    <t>xóm 11, Đông Thọ, Diễn Thọ, Diễn Châu, Nghệ An</t>
  </si>
  <si>
    <t>xóm Trung Sơn, Sơn Lộc, Can Lộc, Hà Tĩnh</t>
  </si>
  <si>
    <t>số 5BA43 CNXM, Lam Sơn, Lê Chân, Hải Phòng</t>
  </si>
  <si>
    <t>thôn 7, Quỳnh Nghĩa, Quỳnh Lưu, Nghệ An</t>
  </si>
  <si>
    <t>thôn 8, Hương Ngải, Thạch Thất, Hà Nội</t>
  </si>
  <si>
    <t>Tân Sơn 1, Yên Lư, Yên Dũng, Bắc Giang</t>
  </si>
  <si>
    <t>thôn Chấm, Phương Hưng, Gia Lộc, Hải Dương</t>
  </si>
  <si>
    <t>xóm 2, Chương Dương, Đông Hưng, Thái Bình</t>
  </si>
  <si>
    <t>xóm 6, Kỳ Tân, Tân Kỳ, Nghệ An</t>
  </si>
  <si>
    <t>Thôn Khe Thần, Thượng Yên Công, Uông Bí, Quảng Ninh</t>
  </si>
  <si>
    <t>xóm 10, Quỳnh Văn, Quỳnh Lưu, Nghệ An</t>
  </si>
  <si>
    <t>Tân Mỹ, Trung Lộc, Can Lộc, Hà Tĩnh</t>
  </si>
  <si>
    <t>xóm 4, Diễn An, Diễn Châu, Nghệ An</t>
  </si>
  <si>
    <t>Trung Thủy, Tiến Hóa, Tuyên Hóa, Quảng Bình</t>
  </si>
  <si>
    <t>Số 542, phố Tân Thanh I, TT Văn Quan, Văn Quan, Lạng Sơn</t>
  </si>
  <si>
    <t>thôn Hạ Du, Cẩm Sơn, Anh Sơn, Nghệ An</t>
  </si>
  <si>
    <t>Tân Hiền, Quảng Tân, Quảng Xương, Thanh Hóa</t>
  </si>
  <si>
    <t>Tiểu khu Bắc Giang, TT Nông Cống, Nông Cống, Thanh Hóa</t>
  </si>
  <si>
    <t>thôn Sơn Long, Tượng Sơn, Nông Cống, Thanh Hóa</t>
  </si>
  <si>
    <t>Đội 2, Tượng Sơn, Nông Cống, Thanh Hóa</t>
  </si>
  <si>
    <t>thôn Thái Tượng, Tượng Sơn, Nông Cống, Thanh Hóa</t>
  </si>
  <si>
    <t>Bản Hang, Châu Thành, Quỳ Hợp, Nghệ An</t>
  </si>
  <si>
    <t>Cường Thịnh II, Thạch Kiệt, Tân Sơn, Phú Thọ</t>
  </si>
  <si>
    <t>xóm 8, thôn Mạc Thủ I, Liên Mạc, Thanh Hà, Hải Dương</t>
  </si>
  <si>
    <t>Gia Bình, Đông Sơn, Yên Thế, Bắc Giang</t>
  </si>
  <si>
    <t>xóm 13, Diễn Phú, Diễn Châu, Nghệ An</t>
  </si>
  <si>
    <t>Số 30, đường Đỗ Nhân, Hiến Nam, tp Hưng Yên, Hưng Yên</t>
  </si>
  <si>
    <t>Phan Định, Sơn Bằng, Hương Sơn, Hà Tĩnh</t>
  </si>
  <si>
    <t>xóm Yên Xuân, Xuân Lộc, Can Lộc, Hà Tĩnh</t>
  </si>
  <si>
    <t>xóm Đáy, Quang Rực, Hồng Phong, Ninh Giang, Hải Dương</t>
  </si>
  <si>
    <r>
      <rPr>
        <b/>
        <sz val="11"/>
        <color theme="1"/>
        <rFont val="Times New Roman"/>
        <family val="1"/>
      </rPr>
      <t>KẾT QUẢ KIỂM TRA HỒ SƠ ỨNG VIÊN THAM GIA CHƯƠNG TRÌNH THỰC TẬP SINH 
ĐI THỰC TẬP KỸ THUẬT TẠI NHẬT BẢN</t>
    </r>
    <r>
      <rPr>
        <sz val="11"/>
        <color theme="1"/>
        <rFont val="Times New Roman"/>
        <family val="1"/>
      </rPr>
      <t xml:space="preserve">
</t>
    </r>
    <r>
      <rPr>
        <i/>
        <sz val="11"/>
        <color theme="1"/>
        <rFont val="Times New Roman"/>
        <family val="1"/>
      </rPr>
      <t>(Kèm theo Công văn số          /TTLĐNN-TCLĐ ngày        /11/2017)</t>
    </r>
  </si>
  <si>
    <t>Không đủ điều kiện về thị lực</t>
  </si>
  <si>
    <t>Không đủ điều kiện về tuổi</t>
  </si>
  <si>
    <t>Vắng thi đợt 2</t>
  </si>
  <si>
    <t>Nguyễn Xuân Duy</t>
  </si>
  <si>
    <t>Nguyễn Tuấn Anh</t>
  </si>
  <si>
    <t>Phan Văn Sơn</t>
  </si>
  <si>
    <t>Hà Duy Bắc</t>
  </si>
  <si>
    <t>Nguyễn Văn Hùng</t>
  </si>
  <si>
    <t>con thương binh</t>
  </si>
  <si>
    <t>082184748</t>
  </si>
  <si>
    <t>01636255974</t>
  </si>
  <si>
    <t>0942814073</t>
  </si>
  <si>
    <t>Bắc Kạn</t>
  </si>
  <si>
    <t>Nguyễn Hữu Đại</t>
  </si>
  <si>
    <t>187325781</t>
  </si>
  <si>
    <t>01688078276</t>
  </si>
  <si>
    <t>01657133195</t>
  </si>
  <si>
    <t>Trần Anh Quân</t>
  </si>
  <si>
    <t>187260548</t>
  </si>
  <si>
    <t>01659849302</t>
  </si>
  <si>
    <t>01239762926</t>
  </si>
  <si>
    <t>Nguyễn Văn Hứa</t>
  </si>
  <si>
    <t>151937214</t>
  </si>
  <si>
    <t>01682245681</t>
  </si>
  <si>
    <t>01669542612</t>
  </si>
  <si>
    <t>Nguyễn Văn Thế</t>
  </si>
  <si>
    <t>Lào Cai</t>
  </si>
  <si>
    <t>Trần Văn Trung</t>
  </si>
  <si>
    <t>187259339</t>
  </si>
  <si>
    <t>0965427596</t>
  </si>
  <si>
    <t>01682262026</t>
  </si>
  <si>
    <t>Nguyễn Đình Tường</t>
  </si>
  <si>
    <t>184077814</t>
  </si>
  <si>
    <t>Trịnh Ngọc Khánh</t>
  </si>
  <si>
    <t>173612861</t>
  </si>
  <si>
    <t>con thương binh 68%</t>
  </si>
  <si>
    <t>0968838906</t>
  </si>
  <si>
    <t>01236947535</t>
  </si>
  <si>
    <t>Dương Đình Trâm</t>
  </si>
  <si>
    <t>194600311</t>
  </si>
  <si>
    <t>0964123003</t>
  </si>
  <si>
    <t>0964497801</t>
  </si>
  <si>
    <t>Lê Thanh Tùng</t>
  </si>
  <si>
    <t>Võ Văn Tâm</t>
  </si>
  <si>
    <t>183592932</t>
  </si>
  <si>
    <t>0973599643</t>
  </si>
  <si>
    <t>01636169342</t>
  </si>
  <si>
    <t>Trần Ngọc Thắng</t>
  </si>
  <si>
    <t>001095013332</t>
  </si>
  <si>
    <t>01674699701</t>
  </si>
  <si>
    <t>0986705257</t>
  </si>
  <si>
    <t>Bùi Duy Biến</t>
  </si>
  <si>
    <t>034091000248</t>
  </si>
  <si>
    <t>01634111091</t>
  </si>
  <si>
    <t>Nguyễn Văn Dũng</t>
  </si>
  <si>
    <t>017284053</t>
  </si>
  <si>
    <t>0971185895</t>
  </si>
  <si>
    <t>01667705190</t>
  </si>
  <si>
    <t>Hòa Bình</t>
  </si>
  <si>
    <t>xin thi tại miền Bắc</t>
  </si>
  <si>
    <t>Không đủ điều kiện về chiều cao</t>
  </si>
  <si>
    <t>xóm 9, Nam Cường, Nam Đàn, Nghệ An</t>
  </si>
  <si>
    <t>thôn I Cù Lạc, Sơn Trạch, Bố Trạch, Quảng Bình</t>
  </si>
  <si>
    <t>khối 8 Bắc Sơn, Nghèn, Can Lộc, Hà Tĩnh</t>
  </si>
  <si>
    <t>Suối Tràng, Đô Lương, Hữu Lũng, Lạng Sơn</t>
  </si>
  <si>
    <t>Xóm 3, Hoa Sơn, Anh Sơn, Nghệ An</t>
  </si>
  <si>
    <t>Xóm 10 Thôn Cổ An, Vũ Ninh, Kiến Xương, Thái Bình</t>
  </si>
  <si>
    <t>Yên Quý, Cẩm Yên, Cẩm Xuyên, Hà Tĩnh</t>
  </si>
  <si>
    <t>xóm 8, Xuân Châu, Thọ Xuân, Thanh Hóa</t>
  </si>
  <si>
    <t>tập thể F361, Vĩnh Quỳnh, Thanh Trì, Hà Nội</t>
  </si>
  <si>
    <t>An Đồng, Đông Giang, Đông Hưng, Thái Bình</t>
  </si>
  <si>
    <t>thôn Dương Khê, Phương Tú, Ứng Hòa, Hà Nội</t>
  </si>
  <si>
    <t>Đặng Văn Hiếu</t>
  </si>
  <si>
    <t>194470858</t>
  </si>
  <si>
    <t>Đức Mẫn, Đức Ninh, Đồng Hới, Quảng Bình</t>
  </si>
  <si>
    <t>01296117527</t>
  </si>
  <si>
    <t>Bùi Trung Thành</t>
  </si>
  <si>
    <t>Hồ Viết Luân</t>
  </si>
  <si>
    <t>A Lưới GD</t>
  </si>
  <si>
    <t>Dân tộc Paco/ con thương binh</t>
  </si>
  <si>
    <t>Nguyễn Xuân Hoài</t>
  </si>
  <si>
    <t>Con thương binh tỷ lệ MSLĐ 71%</t>
  </si>
  <si>
    <t>Nguyễn Văn Minh</t>
  </si>
  <si>
    <t>Mai Phước Sơn</t>
  </si>
  <si>
    <t>20 QUẬN 5</t>
  </si>
  <si>
    <t>Nguyễn Văn An</t>
  </si>
  <si>
    <t>QUANG NGAI</t>
  </si>
  <si>
    <t>Mai Văn Nhựt</t>
  </si>
  <si>
    <t>Đà Nẵng 1</t>
  </si>
  <si>
    <t>Nguyễn Trọng Quyền</t>
  </si>
  <si>
    <t>Đỗ Lê Bình Duy</t>
  </si>
  <si>
    <t>NGUYEN VAN CU</t>
  </si>
  <si>
    <t>Nguyễn Trí Việt</t>
  </si>
  <si>
    <t>Trịnh Quốc Cường</t>
  </si>
  <si>
    <t>Trần Văn Công</t>
  </si>
  <si>
    <t>Lê Văn Phúc</t>
  </si>
  <si>
    <t>Viettel Post</t>
  </si>
  <si>
    <t>~</t>
  </si>
  <si>
    <t>Nguyễn Văn Thuận</t>
  </si>
  <si>
    <t>Hoang Mai</t>
  </si>
  <si>
    <t>con người bị nhiễm chất độc da cam</t>
  </si>
  <si>
    <t>Vũ Xuân Quyền</t>
  </si>
  <si>
    <t>Trần Ngọc Oánh</t>
  </si>
  <si>
    <t>DONG HOI</t>
  </si>
  <si>
    <t>Con thương binh 4/4</t>
  </si>
  <si>
    <t>Phạm Minh Khôi</t>
  </si>
  <si>
    <t>Ngô Văn Viên</t>
  </si>
  <si>
    <t>Mai Xuân Minh</t>
  </si>
  <si>
    <t>KCN MY PHUOC</t>
  </si>
  <si>
    <t>Ngô Minh Phụng</t>
  </si>
  <si>
    <t>Miền Nam</t>
  </si>
  <si>
    <t>Giấy khám sức khỏe thiếu kết luận về mắt khi không đeo kính</t>
  </si>
  <si>
    <t>194540045</t>
  </si>
  <si>
    <t>thôn Tú Loan 2</t>
  </si>
  <si>
    <t>Quảng Hưng</t>
  </si>
  <si>
    <t>Quảng Trạch</t>
  </si>
  <si>
    <t>0946953573</t>
  </si>
  <si>
    <t>Mẹ Võ Thị Thương</t>
  </si>
  <si>
    <t>191700489</t>
  </si>
  <si>
    <t>thôn Cân Tôm</t>
  </si>
  <si>
    <t>Hồng Thượng</t>
  </si>
  <si>
    <t>A Lưới</t>
  </si>
  <si>
    <t>Thừa Thiên Huế</t>
  </si>
  <si>
    <t>0975497534</t>
  </si>
  <si>
    <t>Anh Hồ Viết Liêm</t>
  </si>
  <si>
    <t>0979084897</t>
  </si>
  <si>
    <t>186998924</t>
  </si>
  <si>
    <t>xóm 13</t>
  </si>
  <si>
    <t>Diễn Trường</t>
  </si>
  <si>
    <t>Diễn Châu</t>
  </si>
  <si>
    <t>Bố Nguyễn Xuân Hùng</t>
  </si>
  <si>
    <t>0936142179</t>
  </si>
  <si>
    <t>173594271</t>
  </si>
  <si>
    <t>thôn Nam Bình</t>
  </si>
  <si>
    <t>Hoằng Cát</t>
  </si>
  <si>
    <t>Hoằng Hóa</t>
  </si>
  <si>
    <t>0915814121</t>
  </si>
  <si>
    <t>Vợ Lê Thị Dung</t>
  </si>
  <si>
    <t>0946659678</t>
  </si>
  <si>
    <t>250771270</t>
  </si>
  <si>
    <t>51, tổ 4, Quốc lộ 27</t>
  </si>
  <si>
    <t>Liên Nghĩa</t>
  </si>
  <si>
    <t>Đức Trọng</t>
  </si>
  <si>
    <t>Lâm Đồng</t>
  </si>
  <si>
    <t>01292820238</t>
  </si>
  <si>
    <t>Mẹ: Nguyễn Thị Yến Thanh</t>
  </si>
  <si>
    <t>0967320714</t>
  </si>
  <si>
    <t>212761463</t>
  </si>
  <si>
    <t>Tịnh Khê</t>
  </si>
  <si>
    <t>Quảng Ngãi</t>
  </si>
  <si>
    <t>Khê Nam, Trường Định</t>
  </si>
  <si>
    <t>Tp Quảng Ngãi</t>
  </si>
  <si>
    <t>0972759170</t>
  </si>
  <si>
    <t>Vợ: Nguyễn Thị Linh</t>
  </si>
  <si>
    <t>01672044506</t>
  </si>
  <si>
    <t>205731846</t>
  </si>
  <si>
    <t>Ngọc Sơn Đông</t>
  </si>
  <si>
    <t>Bình Phục</t>
  </si>
  <si>
    <t>Thăng Bình</t>
  </si>
  <si>
    <t>0902849609</t>
  </si>
  <si>
    <t>Bố: Mai Văn Anh</t>
  </si>
  <si>
    <t>0989645020</t>
  </si>
  <si>
    <t>184090370</t>
  </si>
  <si>
    <t>Bắc Bình</t>
  </si>
  <si>
    <t>Tượng Sơn</t>
  </si>
  <si>
    <t>Thạch Hà</t>
  </si>
  <si>
    <t>01687441377</t>
  </si>
  <si>
    <t>Bố: Nguyễn Trọng Thiết</t>
  </si>
  <si>
    <t>01696498529</t>
  </si>
  <si>
    <t>122127891</t>
  </si>
  <si>
    <t>SN344, đường Hoàng Hoa Thám</t>
  </si>
  <si>
    <t>Đa Mai</t>
  </si>
  <si>
    <t>tp Bắc Giang</t>
  </si>
  <si>
    <t>0963567995</t>
  </si>
  <si>
    <t>Mẹ: Lê Thị Vân Thanh</t>
  </si>
  <si>
    <t>0977202135</t>
  </si>
  <si>
    <t>183874552</t>
  </si>
  <si>
    <t>thôn Thượng Sơn</t>
  </si>
  <si>
    <t>Sơn Lộc</t>
  </si>
  <si>
    <t>Can Lộc</t>
  </si>
  <si>
    <t>01695272586</t>
  </si>
  <si>
    <t>Bố: Nguyễn Trí Hòa</t>
  </si>
  <si>
    <t>01683788728</t>
  </si>
  <si>
    <t>187439885</t>
  </si>
  <si>
    <t>xóm Phúc Điền 1</t>
  </si>
  <si>
    <t>Hưng Tây</t>
  </si>
  <si>
    <t>0975390534</t>
  </si>
  <si>
    <t>Mẹ: Phan Thị Thanh Nhàn</t>
  </si>
  <si>
    <t>01689901747</t>
  </si>
  <si>
    <t>183516613</t>
  </si>
  <si>
    <t>thôn Hòa Mỹ</t>
  </si>
  <si>
    <t>0975136194</t>
  </si>
  <si>
    <t>Bố: Trần Văn Lộc</t>
  </si>
  <si>
    <t>01656464295</t>
  </si>
  <si>
    <t>201655029</t>
  </si>
  <si>
    <t>Tổ 23</t>
  </si>
  <si>
    <t>Hòa Hiệp Bắc</t>
  </si>
  <si>
    <t>Liên Chiểu</t>
  </si>
  <si>
    <t>Đà Nẵng</t>
  </si>
  <si>
    <t>01653544487</t>
  </si>
  <si>
    <t>186753845</t>
  </si>
  <si>
    <t>khối 20</t>
  </si>
  <si>
    <t>Mai Hùng</t>
  </si>
  <si>
    <t>TX Hoàng Mai</t>
  </si>
  <si>
    <t>01694003789</t>
  </si>
  <si>
    <t>Bố: Nguyễn Văn Hạp</t>
  </si>
  <si>
    <t>01678666544</t>
  </si>
  <si>
    <t>187239418</t>
  </si>
  <si>
    <t>khối 10</t>
  </si>
  <si>
    <t>01678222795</t>
  </si>
  <si>
    <t>Bố: Vũ Xuân Viên</t>
  </si>
  <si>
    <t>0911179142</t>
  </si>
  <si>
    <t>194577786</t>
  </si>
  <si>
    <t>thôn Di Luân</t>
  </si>
  <si>
    <t>Quảng Tùng</t>
  </si>
  <si>
    <t>0976903789</t>
  </si>
  <si>
    <t>Bố: Trần Xuân Định</t>
  </si>
  <si>
    <t>01686585909</t>
  </si>
  <si>
    <t>174974518</t>
  </si>
  <si>
    <t>SN100, tổ 9</t>
  </si>
  <si>
    <t>TT Cẩm Thủy</t>
  </si>
  <si>
    <t>Cẩm Thủy</t>
  </si>
  <si>
    <t>0965380811</t>
  </si>
  <si>
    <t>Mẹ: Hoàng Thị Hiền</t>
  </si>
  <si>
    <t>01668206337</t>
  </si>
  <si>
    <t>173433443</t>
  </si>
  <si>
    <t>Yên Cảnh</t>
  </si>
  <si>
    <t>Quảng Yên</t>
  </si>
  <si>
    <t>Quảng Xương</t>
  </si>
  <si>
    <t>0989969856</t>
  </si>
  <si>
    <t>174906334</t>
  </si>
  <si>
    <t>thôn 1, Ổn Lâm</t>
  </si>
  <si>
    <t>Công Bình</t>
  </si>
  <si>
    <t>Nông Cống</t>
  </si>
  <si>
    <t>0964266056</t>
  </si>
  <si>
    <t>Bố: Mai Xuân Hải</t>
  </si>
  <si>
    <t>0906316740</t>
  </si>
  <si>
    <t>381691743</t>
  </si>
  <si>
    <t>ấp 6</t>
  </si>
  <si>
    <t>Khánh Lâm</t>
  </si>
  <si>
    <t>U Minh</t>
  </si>
  <si>
    <t>Cà Mau</t>
  </si>
  <si>
    <t>0965985810</t>
  </si>
  <si>
    <t>Bố: Ngô Văn Trò</t>
  </si>
  <si>
    <t>01253232025/ 01257349537</t>
  </si>
  <si>
    <t>Lê Văn Vũ</t>
  </si>
  <si>
    <t>Trực tiếp</t>
  </si>
  <si>
    <t>Vũ Văn Tập</t>
  </si>
  <si>
    <t>Nguyễn Quang Huy</t>
  </si>
  <si>
    <t>MP: 2/10; MT:3/10</t>
  </si>
  <si>
    <t>Loại</t>
  </si>
  <si>
    <t>Lý Hoàng Sơn</t>
  </si>
  <si>
    <t>Tạ Đức Mạnh</t>
  </si>
  <si>
    <t>Nguyễn Minh Quân</t>
  </si>
  <si>
    <t>Trần Văn Thọ</t>
  </si>
  <si>
    <t>Nguyễn Văn Hậu</t>
  </si>
  <si>
    <t>Nguyễn Văn Khánh</t>
  </si>
  <si>
    <t>Nguyễn Văn Chiến</t>
  </si>
  <si>
    <t>Nguyễn Tăng Linh</t>
  </si>
  <si>
    <t>Nguyễn Viết Tuấn</t>
  </si>
  <si>
    <t>Đinh Văn Giang Nam</t>
  </si>
  <si>
    <t>Nguyễn Ngọc Thanh</t>
  </si>
  <si>
    <t>Đinh Văn Tài</t>
  </si>
  <si>
    <t>Trương Trọng Minh</t>
  </si>
  <si>
    <t>Cường nguyên chánh Văn phòng Đảng Ủy Bộ</t>
  </si>
  <si>
    <t>Lê Văn Huy</t>
  </si>
  <si>
    <t>Tháng 12/2017 nhận bằng Trung cấp</t>
  </si>
  <si>
    <t>Nguyễn Trọng Độ</t>
  </si>
  <si>
    <t>Nguyễn Minh Tú</t>
  </si>
  <si>
    <t>Tạ Ngọc Khánh</t>
  </si>
  <si>
    <t>Nguyễn Sỹ Tiêu</t>
  </si>
  <si>
    <t>Nguyễn Văn Ngạn</t>
  </si>
  <si>
    <t>Bùi Duy Phương</t>
  </si>
  <si>
    <t>Lê Viết Khánh</t>
  </si>
  <si>
    <t>Đinh Văn Hưng</t>
  </si>
  <si>
    <t>Nguyễn Đình Thống</t>
  </si>
  <si>
    <t>Ngô Sỹ Thế</t>
  </si>
  <si>
    <t>Hà Sơn Hải</t>
  </si>
  <si>
    <t>Nguyễn Văn Hướng</t>
  </si>
  <si>
    <t>Hoàng Đức Giang</t>
  </si>
  <si>
    <t>Đỗ Tấn Nghĩa</t>
  </si>
  <si>
    <t>Nguyễn Đình Trung</t>
  </si>
  <si>
    <t>CUA LO</t>
  </si>
  <si>
    <t>Nguyễn Đình Thịnh</t>
  </si>
  <si>
    <t>CƯM GAR</t>
  </si>
  <si>
    <t>Mắt phải 6/10</t>
  </si>
  <si>
    <t>Nguyễn Văn Tính</t>
  </si>
  <si>
    <t>CUKUIN KT</t>
  </si>
  <si>
    <t>Nguyễn Văn Lan</t>
  </si>
  <si>
    <t>QUAN BANH</t>
  </si>
  <si>
    <t>Nguyễn Huy Điểm</t>
  </si>
  <si>
    <t>không có dấu
(SGH GLOBAL)</t>
  </si>
  <si>
    <t>Lê Viết Trung</t>
  </si>
  <si>
    <t>CHO SAI</t>
  </si>
  <si>
    <t>Phạm Văn Thành</t>
  </si>
  <si>
    <t>BC SAO DO</t>
  </si>
  <si>
    <t>Thiếu bản sao có chứng thực bằng tốt nghiệp THPT</t>
  </si>
  <si>
    <t>mới có ảnh chụp bản photo bằng THPT, không có dấu công chứng</t>
  </si>
  <si>
    <t>Phạm Văn Đại</t>
  </si>
  <si>
    <t>Cà Văn Hình</t>
  </si>
  <si>
    <t>Dân tộc Tày theo QĐ71</t>
  </si>
  <si>
    <t>Nguyễn Văn Đôn</t>
  </si>
  <si>
    <t>Vũ Văn Bằng</t>
  </si>
  <si>
    <t>Giải Phóng</t>
  </si>
  <si>
    <t>Đăng Văn Nghĩa</t>
  </si>
  <si>
    <t>Lê Quang Hậu</t>
  </si>
  <si>
    <t>GD TX KY ANH</t>
  </si>
  <si>
    <t>con thương binh, MSLĐ 22%</t>
  </si>
  <si>
    <t>Tân Kỳ</t>
  </si>
  <si>
    <t>Trương Quốc Đảo</t>
  </si>
  <si>
    <t>Nguyễn Đình Hùng</t>
  </si>
  <si>
    <t>Nam Đàn</t>
  </si>
  <si>
    <t>Hậu Lộc</t>
  </si>
  <si>
    <t>Phùng Bá Hùng</t>
  </si>
  <si>
    <t>Nguyễn Hồng Đạt</t>
  </si>
  <si>
    <t>Trung Tâm Vinh</t>
  </si>
  <si>
    <t>Hoàng Văn Giang</t>
  </si>
  <si>
    <t>Nguyễn Đình Hứa</t>
  </si>
  <si>
    <t>Phạm Đức Tú</t>
  </si>
  <si>
    <t>Người gửi: Anh Thịnh</t>
  </si>
  <si>
    <t>247 Express</t>
  </si>
  <si>
    <t>Phan Hải Linh</t>
  </si>
  <si>
    <t>Nghiêm Đình Mạnh</t>
  </si>
  <si>
    <t>Cầu Lão</t>
  </si>
  <si>
    <t>Nguyễn Đức Lương</t>
  </si>
  <si>
    <t>Vĩnh Tường GD</t>
  </si>
  <si>
    <t>Hồ sơ sai mẫu (Sơ yếu lý lịch, bản cam kết, Đơn tự nguyện), Giấy khám sức khỏe thiếu xét nghiệm viêm gan B, giang mai, HIV)</t>
  </si>
  <si>
    <t>Nguyễn Hoàng Đạt</t>
  </si>
  <si>
    <t>Dân tộc Nùng/ Hộ cận nghèo/ Thôn khó khăn</t>
  </si>
  <si>
    <t>Bạch Hà Phương</t>
  </si>
  <si>
    <t>Quán Gánh</t>
  </si>
  <si>
    <t>Nguyễn Đình Bồng</t>
  </si>
  <si>
    <t>GIAO DICH TRUNG TAM</t>
  </si>
  <si>
    <t>Trần Duy Kỹ</t>
  </si>
  <si>
    <t>Nguyễn Ngọc Sơn</t>
  </si>
  <si>
    <t>Bắc Ninh GD</t>
  </si>
  <si>
    <t>Nguyễn Hoài Thanh</t>
  </si>
  <si>
    <t>TTBĐ VI THANH GD</t>
  </si>
  <si>
    <t>Nguyễn Thái Phương</t>
  </si>
  <si>
    <t>Nguyễn Thu Thủy nộp hồ sơ</t>
  </si>
  <si>
    <t>BĐHN - … (dấu mờ)</t>
  </si>
  <si>
    <t>Đậu Ngọc Hải</t>
  </si>
  <si>
    <t>Thào A Ma</t>
  </si>
  <si>
    <t>GD 2 DIEN BIEN DONG</t>
  </si>
  <si>
    <t>Nguyễn Mộng Phi Long</t>
  </si>
  <si>
    <t>Dân tộc/ Hộ nghèo theo QĐ 71</t>
  </si>
  <si>
    <t>184192196</t>
  </si>
  <si>
    <t>thôn 9</t>
  </si>
  <si>
    <t>Cẩm Minh</t>
  </si>
  <si>
    <t>Cẩm Xuyên</t>
  </si>
  <si>
    <t>0971509632</t>
  </si>
  <si>
    <t>Bố: Lê Văn Liệu</t>
  </si>
  <si>
    <t>01657482187</t>
  </si>
  <si>
    <t>132389505</t>
  </si>
  <si>
    <t>khu 1</t>
  </si>
  <si>
    <t>TT Thanh Thủy</t>
  </si>
  <si>
    <t>Thanh Thủy</t>
  </si>
  <si>
    <t>001097008845</t>
  </si>
  <si>
    <t>TDP Thượng Cát 3</t>
  </si>
  <si>
    <t>Thượng Cát</t>
  </si>
  <si>
    <t>Bắc Từ Liêm</t>
  </si>
  <si>
    <t>01632771178</t>
  </si>
  <si>
    <t>Bố: Nguyễn Văn Hải</t>
  </si>
  <si>
    <t>013675398</t>
  </si>
  <si>
    <t>Số 8, tổ 17</t>
  </si>
  <si>
    <t>Vĩnh Tuy</t>
  </si>
  <si>
    <t>Hai Bà Trưng</t>
  </si>
  <si>
    <t>0981948206</t>
  </si>
  <si>
    <t>Mẹ: Hoàng Thu Hà</t>
  </si>
  <si>
    <t>0912588822</t>
  </si>
  <si>
    <t>131189815</t>
  </si>
  <si>
    <t>Đội 4, xóm Nội</t>
  </si>
  <si>
    <t>Thụy Vân</t>
  </si>
  <si>
    <t>Việt Trì</t>
  </si>
  <si>
    <t>01642912868</t>
  </si>
  <si>
    <t>Vợ: Tạ Thị Phú</t>
  </si>
  <si>
    <t>01678610747</t>
  </si>
  <si>
    <t>145686193</t>
  </si>
  <si>
    <t>SN44 đường Trưng Trắc</t>
  </si>
  <si>
    <t>Quang Trung</t>
  </si>
  <si>
    <t>Tp Hưng Yên</t>
  </si>
  <si>
    <t>0983975513</t>
  </si>
  <si>
    <t>Bố Nguyễn Văn Minh</t>
  </si>
  <si>
    <t>184280541</t>
  </si>
  <si>
    <t>xóm 5</t>
  </si>
  <si>
    <t>Cẩm Lộc</t>
  </si>
  <si>
    <t>0981071216</t>
  </si>
  <si>
    <t>Bố Trần Văn Chính</t>
  </si>
  <si>
    <t>0987670994</t>
  </si>
  <si>
    <t>186994628</t>
  </si>
  <si>
    <t>xóm 12</t>
  </si>
  <si>
    <t>Tân Hương</t>
  </si>
  <si>
    <t>0972442700</t>
  </si>
  <si>
    <t>anh Nguyễn Văn Nhân</t>
  </si>
  <si>
    <t>0986765378</t>
  </si>
  <si>
    <t>187508480</t>
  </si>
  <si>
    <t>xóm Thanh Phúc</t>
  </si>
  <si>
    <t>Tân An</t>
  </si>
  <si>
    <t>01648722882</t>
  </si>
  <si>
    <t>Bố Nguyễn Văn Vuông</t>
  </si>
  <si>
    <t>0965611946</t>
  </si>
  <si>
    <t>187508320</t>
  </si>
  <si>
    <t>Hồng Kỳ</t>
  </si>
  <si>
    <t>Nghĩa Phúc</t>
  </si>
  <si>
    <t>01699807223</t>
  </si>
  <si>
    <t>Bố Nguyễn Văn Viễn</t>
  </si>
  <si>
    <t>01628866308</t>
  </si>
  <si>
    <t>173917087</t>
  </si>
  <si>
    <t>thôn 3, Tân Sơn</t>
  </si>
  <si>
    <t>Thành Kim</t>
  </si>
  <si>
    <t>Thạch Thành</t>
  </si>
  <si>
    <t>0985835512</t>
  </si>
  <si>
    <t>Bố Nguyễn Tăng Mạnh</t>
  </si>
  <si>
    <t>01664773411</t>
  </si>
  <si>
    <t>187084700</t>
  </si>
  <si>
    <t>Tăng Thành</t>
  </si>
  <si>
    <t>Yên Thành</t>
  </si>
  <si>
    <t>01665868043</t>
  </si>
  <si>
    <t>mẹ Vũ Thị Hoa</t>
  </si>
  <si>
    <t>01667791670</t>
  </si>
  <si>
    <t>037090001349</t>
  </si>
  <si>
    <t>xóm 6, thôn Sẽ Chì</t>
  </si>
  <si>
    <t>Gia Thanh</t>
  </si>
  <si>
    <t>Gia Viễn</t>
  </si>
  <si>
    <t>0988834903</t>
  </si>
  <si>
    <t>Bố: Đình Văn Tải</t>
  </si>
  <si>
    <t>01669570063</t>
  </si>
  <si>
    <t>035097000582</t>
  </si>
  <si>
    <t>Cổ Động</t>
  </si>
  <si>
    <t>Thanh Hải</t>
  </si>
  <si>
    <t>Thanh Liêm</t>
  </si>
  <si>
    <t>01633938184</t>
  </si>
  <si>
    <t>Bố Nguyễn Văn Hòa</t>
  </si>
  <si>
    <t>183686929</t>
  </si>
  <si>
    <t>thôn Hoa Ích Lâm</t>
  </si>
  <si>
    <t>Đức Lâm</t>
  </si>
  <si>
    <t>Đức Thọ</t>
  </si>
  <si>
    <t>0963473679</t>
  </si>
  <si>
    <t>Bố Đinh Văn Tiếp</t>
  </si>
  <si>
    <t>0973005892</t>
  </si>
  <si>
    <t>091623314</t>
  </si>
  <si>
    <t>xóm Thanh Lương</t>
  </si>
  <si>
    <t>Tân Hòa</t>
  </si>
  <si>
    <t>Phú Bình</t>
  </si>
  <si>
    <t>0989480507</t>
  </si>
  <si>
    <t>145351426</t>
  </si>
  <si>
    <t>Bùi Xá</t>
  </si>
  <si>
    <t>Đồng Thanh</t>
  </si>
  <si>
    <t>Kim Động</t>
  </si>
  <si>
    <t>0983822161</t>
  </si>
  <si>
    <t>Vợ Hoàng Thị Liên</t>
  </si>
  <si>
    <t>0975936652</t>
  </si>
  <si>
    <t>212938189</t>
  </si>
  <si>
    <t>Tổ 7, ấp Dưỡng Đường</t>
  </si>
  <si>
    <t>Suối Tre</t>
  </si>
  <si>
    <t>TX Long Khánh</t>
  </si>
  <si>
    <t>0962286330</t>
  </si>
  <si>
    <t>Vợ Thái Thị Huyền</t>
  </si>
  <si>
    <t>0975891630</t>
  </si>
  <si>
    <t>001093014334</t>
  </si>
  <si>
    <t>thôn Trúc Voi</t>
  </si>
  <si>
    <t>Đồng Trúc</t>
  </si>
  <si>
    <t>Thạch Thất</t>
  </si>
  <si>
    <t>0986335560</t>
  </si>
  <si>
    <t>Bố Nguyễn Văn Vương</t>
  </si>
  <si>
    <t>0976835214</t>
  </si>
  <si>
    <t>125612569</t>
  </si>
  <si>
    <t>xóm Tây, Hoài Thượng</t>
  </si>
  <si>
    <t>Liên Bão</t>
  </si>
  <si>
    <t>Tiên Du</t>
  </si>
  <si>
    <t>0967349473</t>
  </si>
  <si>
    <t>Bố: Nguyễn Minh Cẩn</t>
  </si>
  <si>
    <t>0917374239</t>
  </si>
  <si>
    <t>132272706</t>
  </si>
  <si>
    <t>khu 2</t>
  </si>
  <si>
    <t>Hương Nha</t>
  </si>
  <si>
    <t>Tam Nông</t>
  </si>
  <si>
    <t>0976202176</t>
  </si>
  <si>
    <t>mẹ Trần Thị Lịu</t>
  </si>
  <si>
    <t>01684205677</t>
  </si>
  <si>
    <t>125231456</t>
  </si>
  <si>
    <t>thôn Á Lữ</t>
  </si>
  <si>
    <t>Đại Đồng Thành</t>
  </si>
  <si>
    <t>Thuận Thành</t>
  </si>
  <si>
    <t>0973185845</t>
  </si>
  <si>
    <t>vợ Biện Thị Nụ</t>
  </si>
  <si>
    <t>0965249223</t>
  </si>
  <si>
    <t>142913115</t>
  </si>
  <si>
    <t>Văn Đức</t>
  </si>
  <si>
    <t>Chí Linh</t>
  </si>
  <si>
    <t>Kênh Mai</t>
  </si>
  <si>
    <t>0981583125</t>
  </si>
  <si>
    <t>bố Nguyễn Văn Phúc</t>
  </si>
  <si>
    <t>01693591928</t>
  </si>
  <si>
    <t>031551559</t>
  </si>
  <si>
    <t>Đội 4</t>
  </si>
  <si>
    <t>Thiên Hương</t>
  </si>
  <si>
    <t>Thủy Nguyên</t>
  </si>
  <si>
    <t>0934201316</t>
  </si>
  <si>
    <t>Bố Bùi Văn Khải</t>
  </si>
  <si>
    <t>0904450383</t>
  </si>
  <si>
    <t>038092004426</t>
  </si>
  <si>
    <t>thôn 8</t>
  </si>
  <si>
    <t>Thiệu Dương</t>
  </si>
  <si>
    <t>tp Thanh Hóa</t>
  </si>
  <si>
    <t>0987918146</t>
  </si>
  <si>
    <t>Bố Lê Viết Khang</t>
  </si>
  <si>
    <t>164561272</t>
  </si>
  <si>
    <t>thôn Yên Cư 3</t>
  </si>
  <si>
    <t>Khánh Cư</t>
  </si>
  <si>
    <t>Yên Khánh</t>
  </si>
  <si>
    <t>0949118362</t>
  </si>
  <si>
    <t>Bố Đinh Quang Hiền</t>
  </si>
  <si>
    <t>0916118449</t>
  </si>
  <si>
    <t>034091000508</t>
  </si>
  <si>
    <t>xóm 1, thôn Minh Đức</t>
  </si>
  <si>
    <t>Lô Giang</t>
  </si>
  <si>
    <t>Đông Hưng</t>
  </si>
  <si>
    <t>0968485655</t>
  </si>
  <si>
    <t>Bố Nguyễn Đình Thi</t>
  </si>
  <si>
    <t>0967471314</t>
  </si>
  <si>
    <t>174833436</t>
  </si>
  <si>
    <t>số nhà 06, ngõ 305 ngách 34/305</t>
  </si>
  <si>
    <t>Cổ Nhuế 2</t>
  </si>
  <si>
    <t>0964524296</t>
  </si>
  <si>
    <t>anh Ngô Sỹ Đức</t>
  </si>
  <si>
    <t>0926291287</t>
  </si>
  <si>
    <t>132328579</t>
  </si>
  <si>
    <t>khu 18, Việt Phú</t>
  </si>
  <si>
    <t>Địch Quả</t>
  </si>
  <si>
    <t>Thanh Sơn</t>
  </si>
  <si>
    <t>0981678077</t>
  </si>
  <si>
    <t>mẹ Hà Thị Duy Nghĩa</t>
  </si>
  <si>
    <t>0975219106</t>
  </si>
  <si>
    <t>183781589</t>
  </si>
  <si>
    <t>thôn Hồng Hà</t>
  </si>
  <si>
    <t>Tiến Lộc</t>
  </si>
  <si>
    <t>01649288205</t>
  </si>
  <si>
    <t>Vợ: Nguyễn Thị Kim</t>
  </si>
  <si>
    <t>01696966593</t>
  </si>
  <si>
    <t>171050471</t>
  </si>
  <si>
    <t>thôn 5</t>
  </si>
  <si>
    <t>Hoằng Vinh</t>
  </si>
  <si>
    <t>0978537241</t>
  </si>
  <si>
    <t>Bố Hoàng Văn Mùi</t>
  </si>
  <si>
    <t>01659294177</t>
  </si>
  <si>
    <t>163434259</t>
  </si>
  <si>
    <t>SN123, Lương Thế Vinh</t>
  </si>
  <si>
    <t>Cửa Bắc</t>
  </si>
  <si>
    <t>tp Nam Định</t>
  </si>
  <si>
    <t>0948923497</t>
  </si>
  <si>
    <t>Mẹ Nguyễn Thị Phương Hoa</t>
  </si>
  <si>
    <t>0919901966</t>
  </si>
  <si>
    <t>187414592</t>
  </si>
  <si>
    <t>Nghi Hợp</t>
  </si>
  <si>
    <t>Nghi Lộc</t>
  </si>
  <si>
    <t>01627855668</t>
  </si>
  <si>
    <t>Bố Nguyễn Đình Thanh</t>
  </si>
  <si>
    <t>241603211</t>
  </si>
  <si>
    <t>149 Buôn Tar</t>
  </si>
  <si>
    <t>Cư Mgar</t>
  </si>
  <si>
    <t>EaHĐing</t>
  </si>
  <si>
    <t>0942316212</t>
  </si>
  <si>
    <t>241030337</t>
  </si>
  <si>
    <t>thôn 2</t>
  </si>
  <si>
    <t>EaHu</t>
  </si>
  <si>
    <t>Cư Kuin</t>
  </si>
  <si>
    <t>0913639002</t>
  </si>
  <si>
    <t>187441641</t>
  </si>
  <si>
    <t>xóm 6A</t>
  </si>
  <si>
    <t>Hưng Yên Nam</t>
  </si>
  <si>
    <t>0972447623</t>
  </si>
  <si>
    <t>187156436</t>
  </si>
  <si>
    <t>Diễn Tân</t>
  </si>
  <si>
    <t>0969923423</t>
  </si>
  <si>
    <t>Bố Nguyễn Văn Tiến</t>
  </si>
  <si>
    <t>01628918894</t>
  </si>
  <si>
    <t>194501478</t>
  </si>
  <si>
    <t>Đội 1, thôn Thượng Thôn</t>
  </si>
  <si>
    <t>Quảng Trung</t>
  </si>
  <si>
    <t>TX Ba Đồn</t>
  </si>
  <si>
    <t>01257123193</t>
  </si>
  <si>
    <t>Vợ Nguyễn Thị Hương</t>
  </si>
  <si>
    <t>0947304431</t>
  </si>
  <si>
    <t>173268264</t>
  </si>
  <si>
    <t>thôn Đồng Đội</t>
  </si>
  <si>
    <t>Nga Lĩnh</t>
  </si>
  <si>
    <t>Nga Sơn</t>
  </si>
  <si>
    <t>01687576120</t>
  </si>
  <si>
    <t>Vợ Trần Thị Tâm</t>
  </si>
  <si>
    <t>0974621798</t>
  </si>
  <si>
    <t>031097000537</t>
  </si>
  <si>
    <t>tổ 7A</t>
  </si>
  <si>
    <t>TT An Bài</t>
  </si>
  <si>
    <t>Quỳnh Phú</t>
  </si>
  <si>
    <t>0983273969</t>
  </si>
  <si>
    <t>095146006</t>
  </si>
  <si>
    <t>thôn Nà Quang</t>
  </si>
  <si>
    <t>Cao Tân</t>
  </si>
  <si>
    <t>Pác Nặm</t>
  </si>
  <si>
    <t>0976804866</t>
  </si>
  <si>
    <t>Bố Cà Văn Slư</t>
  </si>
  <si>
    <t>01672058304</t>
  </si>
  <si>
    <t>187394875</t>
  </si>
  <si>
    <t>xóm Mỹ Hòa</t>
  </si>
  <si>
    <t>Hưng Đông</t>
  </si>
  <si>
    <t>Tp Vinh</t>
  </si>
  <si>
    <t>0989681079</t>
  </si>
  <si>
    <t>Bố Nguyễn Văn Hường</t>
  </si>
  <si>
    <t>01679304668</t>
  </si>
  <si>
    <t>163353569</t>
  </si>
  <si>
    <t>xóm 15</t>
  </si>
  <si>
    <t>Đông Sơn</t>
  </si>
  <si>
    <t>Nam Trực</t>
  </si>
  <si>
    <t>Bố Vũ Văn Công</t>
  </si>
  <si>
    <t>036094004058</t>
  </si>
  <si>
    <t>xóm 8</t>
  </si>
  <si>
    <t>Mỹ Hưng</t>
  </si>
  <si>
    <t>Mỹ Lộc</t>
  </si>
  <si>
    <t>0938669363</t>
  </si>
  <si>
    <t>Mẹ Đặng Thị Hạnh</t>
  </si>
  <si>
    <t>0969713630</t>
  </si>
  <si>
    <t>184158335</t>
  </si>
  <si>
    <t>Trường Sơn</t>
  </si>
  <si>
    <t>Kỳ Trung</t>
  </si>
  <si>
    <t>Kỳ Anh</t>
  </si>
  <si>
    <t>01655732765</t>
  </si>
  <si>
    <t>Bố Lê Xuân Tăng</t>
  </si>
  <si>
    <t>01257735689</t>
  </si>
  <si>
    <t>187192443</t>
  </si>
  <si>
    <t>xóm 2</t>
  </si>
  <si>
    <t>Hương Sơn</t>
  </si>
  <si>
    <t>0979879720</t>
  </si>
  <si>
    <t>Bố Trương Văn Đông</t>
  </si>
  <si>
    <t>01682888200</t>
  </si>
  <si>
    <t>186770175</t>
  </si>
  <si>
    <t>xóm 4B</t>
  </si>
  <si>
    <t>Nam Thanh</t>
  </si>
  <si>
    <t>01884609135</t>
  </si>
  <si>
    <t>Bố Nguyễn Đình Quang</t>
  </si>
  <si>
    <t>01633601238</t>
  </si>
  <si>
    <t>174969877</t>
  </si>
  <si>
    <t>thôn Chiềng 1</t>
  </si>
  <si>
    <t>Cẩm Thạch</t>
  </si>
  <si>
    <t>01682087743</t>
  </si>
  <si>
    <t>0912747636</t>
  </si>
  <si>
    <t>Mẹ Dương Thị Xuyến</t>
  </si>
  <si>
    <t>187133237</t>
  </si>
  <si>
    <t>xóm 7A</t>
  </si>
  <si>
    <t>Hưng Yên Bắc</t>
  </si>
  <si>
    <t>0986632961</t>
  </si>
  <si>
    <t>Bố Nguyễn Hồng Thành</t>
  </si>
  <si>
    <t>01658167571</t>
  </si>
  <si>
    <t>174050686</t>
  </si>
  <si>
    <t>xóm 6, thôn Hải Phúc</t>
  </si>
  <si>
    <t>Hoằng Thắng</t>
  </si>
  <si>
    <t>0972139877</t>
  </si>
  <si>
    <t>Bố: Hoàng Văn Thiệu</t>
  </si>
  <si>
    <t>0984951131</t>
  </si>
  <si>
    <t>241680962</t>
  </si>
  <si>
    <t>thôn 3</t>
  </si>
  <si>
    <t>Cuôr Knia</t>
  </si>
  <si>
    <t>Buôn Đôn</t>
  </si>
  <si>
    <t>0973994544</t>
  </si>
  <si>
    <t>anh Nguyễn Trọng Huỳnh</t>
  </si>
  <si>
    <t>0979480480</t>
  </si>
  <si>
    <t>187571494</t>
  </si>
  <si>
    <t>xóm 16</t>
  </si>
  <si>
    <t>Nghi Kiều</t>
  </si>
  <si>
    <t>0975137007</t>
  </si>
  <si>
    <t>Bố Phạm Đức Toàn</t>
  </si>
  <si>
    <t>0978466338</t>
  </si>
  <si>
    <t>187302323</t>
  </si>
  <si>
    <t>xóm Thuận I</t>
  </si>
  <si>
    <t>Hưng Hòa</t>
  </si>
  <si>
    <t>Vinh</t>
  </si>
  <si>
    <t>0985662817</t>
  </si>
  <si>
    <t>Bố Trần Đăng Khoa</t>
  </si>
  <si>
    <t>01647988578</t>
  </si>
  <si>
    <t>183614618</t>
  </si>
  <si>
    <t>thôn Hồng Thịnh</t>
  </si>
  <si>
    <t>Thịnh Lộc</t>
  </si>
  <si>
    <t>Lộc Hà</t>
  </si>
  <si>
    <t>0946429385</t>
  </si>
  <si>
    <t>Bố Phan Đình Khuyến</t>
  </si>
  <si>
    <t>0984301117</t>
  </si>
  <si>
    <t>017441494</t>
  </si>
  <si>
    <t>Miếng Hạ</t>
  </si>
  <si>
    <t>Hoa Sơn</t>
  </si>
  <si>
    <t>Ứng Hòa</t>
  </si>
  <si>
    <t>01685516198</t>
  </si>
  <si>
    <t>Bố Nghiêm Đình Tiện</t>
  </si>
  <si>
    <t>01696361620</t>
  </si>
  <si>
    <t>1993</t>
  </si>
  <si>
    <t>135589571</t>
  </si>
  <si>
    <t>thôn Hoàng Xá Ngược</t>
  </si>
  <si>
    <t>Vĩnh Thịnh</t>
  </si>
  <si>
    <t>Vĩnh Tường</t>
  </si>
  <si>
    <t>Vĩnh Phúc</t>
  </si>
  <si>
    <t>01626946686</t>
  </si>
  <si>
    <t>095187474</t>
  </si>
  <si>
    <t>thôn Bản Sảng</t>
  </si>
  <si>
    <t>Lạng San</t>
  </si>
  <si>
    <t>Na Rì</t>
  </si>
  <si>
    <t>0915678146</t>
  </si>
  <si>
    <t>Chị Hoàng Nguyễn Thị Thủy</t>
  </si>
  <si>
    <t>0949855148</t>
  </si>
  <si>
    <t>113370794</t>
  </si>
  <si>
    <t>Đồng Gianh</t>
  </si>
  <si>
    <t>Phú Thành</t>
  </si>
  <si>
    <t>Lạc Thủy</t>
  </si>
  <si>
    <t>01654850045</t>
  </si>
  <si>
    <t>245299368</t>
  </si>
  <si>
    <t>Nam Binh</t>
  </si>
  <si>
    <t>Đắk Song</t>
  </si>
  <si>
    <t>Đắk Nông</t>
  </si>
  <si>
    <t>0971858406</t>
  </si>
  <si>
    <t>Bố: Nguyễn Đình Vinh</t>
  </si>
  <si>
    <t>01667896009</t>
  </si>
  <si>
    <t>194422273</t>
  </si>
  <si>
    <t>Đội 2, thôn Xuân Hồi</t>
  </si>
  <si>
    <t>Liên Thủy</t>
  </si>
  <si>
    <t>Lệ Thủy</t>
  </si>
  <si>
    <t>0938789440</t>
  </si>
  <si>
    <t>Vợ Lê Thị Hên</t>
  </si>
  <si>
    <t>01202795573</t>
  </si>
  <si>
    <t>125454395</t>
  </si>
  <si>
    <t>Khu IV</t>
  </si>
  <si>
    <t>Tiền An</t>
  </si>
  <si>
    <t>tp Bắc Ninh</t>
  </si>
  <si>
    <t>0964473447</t>
  </si>
  <si>
    <t>Mẹ Chu Thị Thúy</t>
  </si>
  <si>
    <t>0944424363/ 0943393413</t>
  </si>
  <si>
    <t>363524437</t>
  </si>
  <si>
    <t>Ấp 1</t>
  </si>
  <si>
    <t>Vị Thanh</t>
  </si>
  <si>
    <t>Vị Thủy</t>
  </si>
  <si>
    <t>Hậu Giang</t>
  </si>
  <si>
    <t>0939070393</t>
  </si>
  <si>
    <t>anh Nguyễn Hoài Phong</t>
  </si>
  <si>
    <t>0939861642</t>
  </si>
  <si>
    <t>186448576</t>
  </si>
  <si>
    <t>xóm 11</t>
  </si>
  <si>
    <t>Nghĩa Hưng</t>
  </si>
  <si>
    <t>Nghĩa Đàn</t>
  </si>
  <si>
    <t>0988766159</t>
  </si>
  <si>
    <t>Bố Nguyễn Văn Kỳ</t>
  </si>
  <si>
    <t>0985050092</t>
  </si>
  <si>
    <t>187465943</t>
  </si>
  <si>
    <t>Nghĩa Hành</t>
  </si>
  <si>
    <t>0981320318</t>
  </si>
  <si>
    <t>Bố Đậu Văn Hiền</t>
  </si>
  <si>
    <t>01687794255</t>
  </si>
  <si>
    <t>038090008880</t>
  </si>
  <si>
    <t>thôn Chí Phúc</t>
  </si>
  <si>
    <t>Hà Sơn</t>
  </si>
  <si>
    <t>Hà Trung</t>
  </si>
  <si>
    <t>0971166525</t>
  </si>
  <si>
    <t>Bố Nguyễn Văn Năm</t>
  </si>
  <si>
    <t>01685922300</t>
  </si>
  <si>
    <t>040780251</t>
  </si>
  <si>
    <t>Bản Tìa Ghếnh</t>
  </si>
  <si>
    <t>Tìa Dình</t>
  </si>
  <si>
    <t>Điện Biên Đông</t>
  </si>
  <si>
    <t>Điện Biên</t>
  </si>
  <si>
    <t>0942326443</t>
  </si>
  <si>
    <t>anh Thào A Pó</t>
  </si>
  <si>
    <t>230671990</t>
  </si>
  <si>
    <t>46/10 Trần Hưng Đạo</t>
  </si>
  <si>
    <t>Hội Thương</t>
  </si>
  <si>
    <t>Tp Pleiku</t>
  </si>
  <si>
    <t>Gia Lai</t>
  </si>
  <si>
    <t>0938650188</t>
  </si>
  <si>
    <t>bố Nguyễn Mộng Thu</t>
  </si>
  <si>
    <t>01643454630</t>
  </si>
  <si>
    <t>Nguyễn Hữu Công</t>
  </si>
  <si>
    <t>022094001833</t>
  </si>
  <si>
    <t>Nguyễn Huệ</t>
  </si>
  <si>
    <t>Đông Triều</t>
  </si>
  <si>
    <t>0868488063</t>
  </si>
  <si>
    <t>Mẹ Nguyễn Thị Mương</t>
  </si>
  <si>
    <t>01696703965</t>
  </si>
  <si>
    <t>trực tiếp</t>
  </si>
  <si>
    <t>Lâm Văn Nha</t>
  </si>
  <si>
    <t>082180248</t>
  </si>
  <si>
    <t>Dân tộc Nùng, hộ nghèo theo QĐ 59</t>
  </si>
  <si>
    <t>Nà Tồng</t>
  </si>
  <si>
    <t>Yên Lỗ</t>
  </si>
  <si>
    <t>Bình Gia</t>
  </si>
  <si>
    <t>0977695110</t>
  </si>
  <si>
    <t>Anh Lâm Văn Thụ</t>
  </si>
  <si>
    <t>01669336270
01678892988</t>
  </si>
  <si>
    <t>Bùi Văn Hùng</t>
  </si>
  <si>
    <t>113405108</t>
  </si>
  <si>
    <t>Xóm Kem</t>
  </si>
  <si>
    <t>Định Giáo</t>
  </si>
  <si>
    <t>Tân Lạc</t>
  </si>
  <si>
    <t>0973237015</t>
  </si>
  <si>
    <t>Bố Bùi Văn Cương</t>
  </si>
  <si>
    <t>01654076844</t>
  </si>
  <si>
    <t>Hoàng Quyết Thắng</t>
  </si>
  <si>
    <t>031093003018</t>
  </si>
  <si>
    <t>64/66 Nguyễn Tường Loan</t>
  </si>
  <si>
    <t>Nghiĩa Xá</t>
  </si>
  <si>
    <t>Lê Chân</t>
  </si>
  <si>
    <t>0977021940</t>
  </si>
  <si>
    <t>Bố Hoàng Bá Thìn</t>
  </si>
  <si>
    <t>01646522500</t>
  </si>
  <si>
    <t>Dương Danh Thảo</t>
  </si>
  <si>
    <t>184280030</t>
  </si>
  <si>
    <t>Đông Bàu</t>
  </si>
  <si>
    <t>Cẩm Thành</t>
  </si>
  <si>
    <t>01676987680</t>
  </si>
  <si>
    <t>Bố Dương Danh Hợi</t>
  </si>
  <si>
    <t>0969049239</t>
  </si>
  <si>
    <t>chưa có giấy xác nhận con thương binh</t>
  </si>
  <si>
    <t>Tống Khánh Duy</t>
  </si>
  <si>
    <t>070833199</t>
  </si>
  <si>
    <t>Thịnh Tiến</t>
  </si>
  <si>
    <t>Sơn Dương</t>
  </si>
  <si>
    <t>0988678966</t>
  </si>
  <si>
    <t>Bố Tống Văn Ba</t>
  </si>
  <si>
    <t>01633285159</t>
  </si>
  <si>
    <t>Bùi Văn Bảy</t>
  </si>
  <si>
    <t>186885919</t>
  </si>
  <si>
    <t>xã nghèo QĐ 1722</t>
  </si>
  <si>
    <t>Quyết Thành</t>
  </si>
  <si>
    <t>Diễn Bích</t>
  </si>
  <si>
    <t>0965979998</t>
  </si>
  <si>
    <t>Thiếu xét nghiệm viêm gan B</t>
  </si>
  <si>
    <t xml:space="preserve">Phạm Ngọc Hoàng </t>
  </si>
  <si>
    <t>038087008064</t>
  </si>
  <si>
    <t>thôn 4</t>
  </si>
  <si>
    <t>0962262232</t>
  </si>
  <si>
    <t>Bố Phạm Ngọc Hiệu</t>
  </si>
  <si>
    <t>0949357252</t>
  </si>
  <si>
    <t>Trần Quang Vinh</t>
  </si>
  <si>
    <t>152124577</t>
  </si>
  <si>
    <t>Tô Đê</t>
  </si>
  <si>
    <t>An Mỹ</t>
  </si>
  <si>
    <t>Quỳnh Phụ</t>
  </si>
  <si>
    <t>01686503412</t>
  </si>
  <si>
    <t>Bố Trần Xuân Quyết</t>
  </si>
  <si>
    <t>01674874599</t>
  </si>
  <si>
    <t>Vũ Long</t>
  </si>
  <si>
    <t>091063803</t>
  </si>
  <si>
    <t>Trung Thành 3</t>
  </si>
  <si>
    <t>Vê Tranh</t>
  </si>
  <si>
    <t xml:space="preserve">Phú Lương </t>
  </si>
  <si>
    <t>0988906751</t>
  </si>
  <si>
    <t>Vợ Trần Thị Quyết</t>
  </si>
  <si>
    <t>01692458699</t>
  </si>
  <si>
    <t>Chu Đình Mạnh</t>
  </si>
  <si>
    <t>174693848</t>
  </si>
  <si>
    <t>Hoàng Mậu</t>
  </si>
  <si>
    <t>Đông Phú</t>
  </si>
  <si>
    <t>0976364319</t>
  </si>
  <si>
    <t>Bố Chu Đình Minh</t>
  </si>
  <si>
    <t>01679898547</t>
  </si>
  <si>
    <t>Trần Ngọc Đương</t>
  </si>
  <si>
    <t>164380908</t>
  </si>
  <si>
    <t>xóm 3</t>
  </si>
  <si>
    <t>Quang Thiện</t>
  </si>
  <si>
    <t>Kim Sơn</t>
  </si>
  <si>
    <t>01672730417</t>
  </si>
  <si>
    <t>Em Trần Thị Thu Trang</t>
  </si>
  <si>
    <t>01673702059</t>
  </si>
  <si>
    <t>Đỗ Văn Thiện</t>
  </si>
  <si>
    <t>033096001471</t>
  </si>
  <si>
    <t>Tử Đông</t>
  </si>
  <si>
    <t>Lý thương Kiệt</t>
  </si>
  <si>
    <t>Yên Mỹ</t>
  </si>
  <si>
    <t>01673884995</t>
  </si>
  <si>
    <t>Mẹ Vũ Thị Sáng</t>
  </si>
  <si>
    <t>0984764271</t>
  </si>
  <si>
    <t>Quách Thanh Tuấn</t>
  </si>
  <si>
    <t>164435272</t>
  </si>
  <si>
    <t>Liêu Thượng</t>
  </si>
  <si>
    <t>Đồng Phong</t>
  </si>
  <si>
    <t>Nho Quan</t>
  </si>
  <si>
    <t>0988488172</t>
  </si>
  <si>
    <t>Vợ Nguyễn Thị Ánh Tuyết</t>
  </si>
  <si>
    <t>0979692759</t>
  </si>
  <si>
    <t>Đào Đăng Quân</t>
  </si>
  <si>
    <t>001092016725</t>
  </si>
  <si>
    <t>đội 2 thôn Cổ Đô</t>
  </si>
  <si>
    <t>Cổ Đô</t>
  </si>
  <si>
    <t>Ba Vì</t>
  </si>
  <si>
    <t>0978807814</t>
  </si>
  <si>
    <t>Bố Đào Phương Ân</t>
  </si>
  <si>
    <t>0969623257</t>
  </si>
  <si>
    <t>Trần Văn Tư</t>
  </si>
  <si>
    <t>131687535</t>
  </si>
  <si>
    <t>Gò Măng</t>
  </si>
  <si>
    <t>Chí Đúm</t>
  </si>
  <si>
    <t>Đoan Hùng</t>
  </si>
  <si>
    <t>0886658708</t>
  </si>
  <si>
    <t>Vợ Nguyễn Thị Huyền Thao</t>
  </si>
  <si>
    <t>01258282799</t>
  </si>
  <si>
    <t>Bùi Quỳnh Anh</t>
  </si>
  <si>
    <t>122136495</t>
  </si>
  <si>
    <t>số 56 phố Đề Năm</t>
  </si>
  <si>
    <t>TT Cầu Gồ</t>
  </si>
  <si>
    <t>Yên Thế</t>
  </si>
  <si>
    <t>01684078296</t>
  </si>
  <si>
    <t>Bố Bùi Văn Trường</t>
  </si>
  <si>
    <t>01664587409</t>
  </si>
  <si>
    <t>Đinh Quang Cảnh</t>
  </si>
  <si>
    <t>044088001276</t>
  </si>
  <si>
    <t>Thuận Phước</t>
  </si>
  <si>
    <t>Thuận Đức</t>
  </si>
  <si>
    <t>Đồng Hới</t>
  </si>
  <si>
    <t>01255706538</t>
  </si>
  <si>
    <t>Bố Đinh Quang Đường</t>
  </si>
  <si>
    <t>0912798935</t>
  </si>
  <si>
    <t>Nguyễn Quốc Dũng</t>
  </si>
  <si>
    <t>034094000332</t>
  </si>
  <si>
    <t>Đồng Ngậu</t>
  </si>
  <si>
    <t>Quỳnh Giao</t>
  </si>
  <si>
    <t>01699202830</t>
  </si>
  <si>
    <t>Mẹ Nguyễn Thị Chung</t>
  </si>
  <si>
    <t>0983954378</t>
  </si>
  <si>
    <t>Nguyễn Sỹ Vũ</t>
  </si>
  <si>
    <t>187182886</t>
  </si>
  <si>
    <t>Thịnh Phong</t>
  </si>
  <si>
    <t>Tiền Phong</t>
  </si>
  <si>
    <t>Quế Phong</t>
  </si>
  <si>
    <t>0978517978</t>
  </si>
  <si>
    <t>Bố Nguyễn Sỹ Hai</t>
  </si>
  <si>
    <t>01653531191</t>
  </si>
  <si>
    <t>Phạm Quang Cương</t>
  </si>
  <si>
    <t>132268608</t>
  </si>
  <si>
    <t>Khu 6</t>
  </si>
  <si>
    <t>Đông Xuân</t>
  </si>
  <si>
    <t>Thanh Ba</t>
  </si>
  <si>
    <t>01696061588</t>
  </si>
  <si>
    <t>Dương Văn Quyền</t>
  </si>
  <si>
    <t>174973606</t>
  </si>
  <si>
    <t>Dân tộc Dao/ hộ nghèo</t>
  </si>
  <si>
    <t>Thạch An</t>
  </si>
  <si>
    <t>Cẩm Liên</t>
  </si>
  <si>
    <t>01667208640</t>
  </si>
  <si>
    <t>Bố Dương Văn Thủy</t>
  </si>
  <si>
    <t>0982864471</t>
  </si>
  <si>
    <t>Đặng Tiến Tường</t>
  </si>
  <si>
    <t>135665284</t>
  </si>
  <si>
    <t xml:space="preserve">Yên Nhiên </t>
  </si>
  <si>
    <t>Vũ Di</t>
  </si>
  <si>
    <t>01687411404</t>
  </si>
  <si>
    <t>Mẹ Lê Thị Thịnh</t>
  </si>
  <si>
    <t>01652104231</t>
  </si>
  <si>
    <t>186653569</t>
  </si>
  <si>
    <t>xóm 7</t>
  </si>
  <si>
    <t>0965485226</t>
  </si>
  <si>
    <t>Bố Nguyễn Văn Hậu</t>
  </si>
  <si>
    <t>0983814657</t>
  </si>
  <si>
    <t>Phan Văn Trường</t>
  </si>
  <si>
    <t>164505397</t>
  </si>
  <si>
    <t>Phụ Cấp</t>
  </si>
  <si>
    <t>Kim Mỹ</t>
  </si>
  <si>
    <t>01689000990</t>
  </si>
  <si>
    <t>Bố Phan Văn Vinh</t>
  </si>
  <si>
    <t>01684638748</t>
  </si>
  <si>
    <t>Ngô Văn Ba</t>
  </si>
  <si>
    <t>163075448</t>
  </si>
  <si>
    <t>Mai Phú</t>
  </si>
  <si>
    <t>Yên Tân</t>
  </si>
  <si>
    <t>Ý Yên</t>
  </si>
  <si>
    <t>0989480007</t>
  </si>
  <si>
    <t>Anh Bùi Văn Thông</t>
  </si>
  <si>
    <t>0977907912</t>
  </si>
  <si>
    <t>chưa có giấy chứng nhận con thương binh</t>
  </si>
  <si>
    <t>Phạm Văn Chung</t>
  </si>
  <si>
    <t>163349200</t>
  </si>
  <si>
    <t>Bàn Kết</t>
  </si>
  <si>
    <t>Tân Khánh</t>
  </si>
  <si>
    <t>Vụ Bản</t>
  </si>
  <si>
    <t>0962092616</t>
  </si>
  <si>
    <t>Cô Phạm Thị Hạnh</t>
  </si>
  <si>
    <t>0949258622</t>
  </si>
  <si>
    <t>Nguyễn Đình Nam</t>
  </si>
  <si>
    <t>142732527</t>
  </si>
  <si>
    <t>Thượng Đỗ</t>
  </si>
  <si>
    <t>Kim Thành</t>
  </si>
  <si>
    <t>0988252599</t>
  </si>
  <si>
    <t>Mẹ Đoàn Thị Ngân</t>
  </si>
  <si>
    <t>0904445956</t>
  </si>
  <si>
    <t>Nguyễn Đình Hải</t>
  </si>
  <si>
    <t>142734434</t>
  </si>
  <si>
    <t>Thượng Vũ</t>
  </si>
  <si>
    <t>01663014670</t>
  </si>
  <si>
    <t>Bố Nguyễn Đình Dương</t>
  </si>
  <si>
    <t>0989705415</t>
  </si>
  <si>
    <t>Nguyễn Hải Đăng</t>
  </si>
  <si>
    <t>132230688</t>
  </si>
  <si>
    <t>Khu I</t>
  </si>
  <si>
    <t>Hùng Lô</t>
  </si>
  <si>
    <t>01659295141</t>
  </si>
  <si>
    <t>Mẹ Nguyễn Thị Dung</t>
  </si>
  <si>
    <t>01699127438</t>
  </si>
  <si>
    <t>Tô Văn Tài</t>
  </si>
  <si>
    <t>183821772</t>
  </si>
  <si>
    <t>Trung Trinh</t>
  </si>
  <si>
    <t>Việt Xuyên</t>
  </si>
  <si>
    <t>0985332430</t>
  </si>
  <si>
    <t>Bố Tô Văn Nghị</t>
  </si>
  <si>
    <t>0944863176</t>
  </si>
  <si>
    <t>Hoàng Văn Chinh</t>
  </si>
  <si>
    <t>061000799</t>
  </si>
  <si>
    <t>Ao Luông 2</t>
  </si>
  <si>
    <t>Sơn A</t>
  </si>
  <si>
    <t>Văn Chấn</t>
  </si>
  <si>
    <t>Yên Bái</t>
  </si>
  <si>
    <t>Bố Hoàng Văn Nguyện</t>
  </si>
  <si>
    <t>0986892540</t>
  </si>
  <si>
    <t>Loạn sắc giác</t>
  </si>
  <si>
    <t>Hà Văn Quân</t>
  </si>
  <si>
    <t>060799995</t>
  </si>
  <si>
    <t>Bố Hà Văn Quân</t>
  </si>
  <si>
    <t>01676748658</t>
  </si>
  <si>
    <t>Vũ Ngọc Hân</t>
  </si>
  <si>
    <t>122218072</t>
  </si>
  <si>
    <t>Minh Đức</t>
  </si>
  <si>
    <t>Trí Yên</t>
  </si>
  <si>
    <t>0982174587</t>
  </si>
  <si>
    <t>Bố Vũ Trí Xuân</t>
  </si>
  <si>
    <t>0988055089</t>
  </si>
  <si>
    <t>Cho Quynh</t>
  </si>
  <si>
    <t>Nguyễn Thái Sơn</t>
  </si>
  <si>
    <t>187325522</t>
  </si>
  <si>
    <t>thôn 1/5</t>
  </si>
  <si>
    <t>Cẩm Sơn</t>
  </si>
  <si>
    <t>Anh Sơn</t>
  </si>
  <si>
    <t>0971858757</t>
  </si>
  <si>
    <t>Mẹ Thái Thị Hoa Mai</t>
  </si>
  <si>
    <t>0919577396</t>
  </si>
  <si>
    <t>bưu cục Ba Đình</t>
  </si>
  <si>
    <t>Thiếu giấy khám SK</t>
  </si>
  <si>
    <t>Triệu Hữu Tiền</t>
  </si>
  <si>
    <t>095143009</t>
  </si>
  <si>
    <t>Khuổi Mòn</t>
  </si>
  <si>
    <t>Thượng Giáo</t>
  </si>
  <si>
    <t>Ba Bể</t>
  </si>
  <si>
    <t>01646189198</t>
  </si>
  <si>
    <t>Chị Triệu Thị Tuyết</t>
  </si>
  <si>
    <t>0989475865</t>
  </si>
  <si>
    <t>mờ</t>
  </si>
  <si>
    <t>Triệu Hữu Cương</t>
  </si>
  <si>
    <t>095213591</t>
  </si>
  <si>
    <t>0165616637</t>
  </si>
  <si>
    <t>Mẹ Triệu Thị Phương</t>
  </si>
  <si>
    <t>0973591925</t>
  </si>
  <si>
    <t>Phạm Quân Khu</t>
  </si>
  <si>
    <t>142663588</t>
  </si>
  <si>
    <t>Quang Tiền</t>
  </si>
  <si>
    <t>Đồng Quang</t>
  </si>
  <si>
    <t>Gia Lộc</t>
  </si>
  <si>
    <t>0962825422</t>
  </si>
  <si>
    <t>Bố Phạm Văn Tảo</t>
  </si>
  <si>
    <t>01676302860</t>
  </si>
  <si>
    <t>BĐVHX Đong Quang</t>
  </si>
  <si>
    <t>Phạm Phong Phú</t>
  </si>
  <si>
    <t>371310924</t>
  </si>
  <si>
    <t>Đông Hòa</t>
  </si>
  <si>
    <t>Thạnh Đông B</t>
  </si>
  <si>
    <t>Tân Hiệp</t>
  </si>
  <si>
    <t>Kiên Giang</t>
  </si>
  <si>
    <t>0932901528</t>
  </si>
  <si>
    <t>Vợ Bùi Thanh Hương</t>
  </si>
  <si>
    <t>01667744528</t>
  </si>
  <si>
    <t>Thanh An</t>
  </si>
  <si>
    <t>Trần Công Tiến Anh</t>
  </si>
  <si>
    <t>174240233</t>
  </si>
  <si>
    <t>Thái Hòa</t>
  </si>
  <si>
    <t>Triệu Sơn</t>
  </si>
  <si>
    <t>0965484966</t>
  </si>
  <si>
    <t>Bố Trần Văn Tú</t>
  </si>
  <si>
    <t>0979727967</t>
  </si>
  <si>
    <t>Thanh Hoa Giao Dich</t>
  </si>
  <si>
    <t>Nguyễn Kông Tâm</t>
  </si>
  <si>
    <t>122249822</t>
  </si>
  <si>
    <t>Cổ Mân</t>
  </si>
  <si>
    <t>Yên Sơn</t>
  </si>
  <si>
    <t>Lục Nam</t>
  </si>
  <si>
    <t>0971184397</t>
  </si>
  <si>
    <t>Mẹ Tạ Thị Huế</t>
  </si>
  <si>
    <t>01643322306</t>
  </si>
  <si>
    <t>Tan Dan</t>
  </si>
  <si>
    <t>Đậu Văn An</t>
  </si>
  <si>
    <t>187017818</t>
  </si>
  <si>
    <t>xóm 02</t>
  </si>
  <si>
    <t>Nghi Công Bắc</t>
  </si>
  <si>
    <t>01633772377</t>
  </si>
  <si>
    <t>Mẹ Nguyễn Thị Vinh</t>
  </si>
  <si>
    <t>0941292193</t>
  </si>
  <si>
    <t>BĐ VH Nghi Cong Bac</t>
  </si>
  <si>
    <t>Sùng A Thông</t>
  </si>
  <si>
    <t>113460779</t>
  </si>
  <si>
    <t>Dân tộc Mông</t>
  </si>
  <si>
    <t>Pà Cò Mai Châu</t>
  </si>
  <si>
    <t>Pà Cò</t>
  </si>
  <si>
    <t>Mai Châu</t>
  </si>
  <si>
    <t>0914072996</t>
  </si>
  <si>
    <t>Bố Sùng A Páo</t>
  </si>
  <si>
    <t>01244406088</t>
  </si>
  <si>
    <t>GD Mai Chau</t>
  </si>
  <si>
    <t xml:space="preserve">Võ Trần Phương Đạt </t>
  </si>
  <si>
    <t>321396204</t>
  </si>
  <si>
    <t>Ấp 5</t>
  </si>
  <si>
    <t>Mỹ Thạnh</t>
  </si>
  <si>
    <t>Giồng Trôn</t>
  </si>
  <si>
    <t>Bến Tre</t>
  </si>
  <si>
    <t>0932860955</t>
  </si>
  <si>
    <t>Vợ Võ Thị Oanh Em</t>
  </si>
  <si>
    <t>0932860944</t>
  </si>
  <si>
    <t>BC KHL Ben Tre</t>
  </si>
  <si>
    <t>Trần Minh Chiến</t>
  </si>
  <si>
    <t>187624874</t>
  </si>
  <si>
    <t>Diễn Hoàng</t>
  </si>
  <si>
    <t>01646900950</t>
  </si>
  <si>
    <t>Bố Trần Quế</t>
  </si>
  <si>
    <t>01663600737</t>
  </si>
  <si>
    <t>Vinh EMS</t>
  </si>
  <si>
    <t>Chưa đủ tuổi</t>
  </si>
  <si>
    <t>Hoàng Công Cường</t>
  </si>
  <si>
    <t>191989791</t>
  </si>
  <si>
    <t>Lương Cớ</t>
  </si>
  <si>
    <t>Quảng Thọ</t>
  </si>
  <si>
    <t>Quảng Điền</t>
  </si>
  <si>
    <t>01649157724</t>
  </si>
  <si>
    <t>Bố Hoàng Cừ</t>
  </si>
  <si>
    <t>01684532815</t>
  </si>
  <si>
    <t>Huế -CPN</t>
  </si>
  <si>
    <t>Thiếu 3 xét nghiệm viêm gan B, giang mai, HIV</t>
  </si>
  <si>
    <t>Phạm Văn Quang</t>
  </si>
  <si>
    <t>061024321</t>
  </si>
  <si>
    <t>Yên Phú</t>
  </si>
  <si>
    <t>Văn Yên</t>
  </si>
  <si>
    <t>01675065480</t>
  </si>
  <si>
    <t>Bố Phạm Văn Minh</t>
  </si>
  <si>
    <t>01628389405</t>
  </si>
  <si>
    <t>Van Yen</t>
  </si>
  <si>
    <t>Trần Minh Tuân</t>
  </si>
  <si>
    <t>091668377</t>
  </si>
  <si>
    <t>xóm 6</t>
  </si>
  <si>
    <t>Cù Vân</t>
  </si>
  <si>
    <t>Đại Từ</t>
  </si>
  <si>
    <t>097925860</t>
  </si>
  <si>
    <t>Bố Trần Văn Hải</t>
  </si>
  <si>
    <t>01632043611
0899257676</t>
  </si>
  <si>
    <t>Thái Nguyên GD</t>
  </si>
  <si>
    <t>Nguyễn Hữu Độ</t>
  </si>
  <si>
    <t>363650225</t>
  </si>
  <si>
    <t>Long Thạnh</t>
  </si>
  <si>
    <t>Phụng Hiệp</t>
  </si>
  <si>
    <t>0939861361</t>
  </si>
  <si>
    <t>Vợ Văn Thị Hồng Loan</t>
  </si>
  <si>
    <t>0932861960
02923858557</t>
  </si>
  <si>
    <t>Vĩnh Thạnh</t>
  </si>
  <si>
    <t>Cao 1m58</t>
  </si>
  <si>
    <t>2 bộ hồ sơ nộp cùng nhau</t>
  </si>
  <si>
    <t>Trần Minh Hiền</t>
  </si>
  <si>
    <t>363946212</t>
  </si>
  <si>
    <t>giấy chứng nhận hộ nghèo có giá trị sử dụng đến 31/12/16</t>
  </si>
  <si>
    <t>Ấp Trường Khảnh 1</t>
  </si>
  <si>
    <t>0907702281</t>
  </si>
  <si>
    <t>Bố Trần Minh Cảnh</t>
  </si>
  <si>
    <t>01221191873</t>
  </si>
  <si>
    <t>Vũ Ngọc Công</t>
  </si>
  <si>
    <t>063314798</t>
  </si>
  <si>
    <t>Lùng Cẩm</t>
  </si>
  <si>
    <t>Bản Lầu</t>
  </si>
  <si>
    <t>Trường Khương</t>
  </si>
  <si>
    <t>01675825318</t>
  </si>
  <si>
    <t>Bố Vũ Ngọc Lưu</t>
  </si>
  <si>
    <t>0944535089</t>
  </si>
  <si>
    <t>TT Lao Cai</t>
  </si>
  <si>
    <t xml:space="preserve">Nguyễn Văn Tình </t>
  </si>
  <si>
    <t>285457183</t>
  </si>
  <si>
    <t>Thạnh Biên</t>
  </si>
  <si>
    <t>Lộc Thạnh</t>
  </si>
  <si>
    <t>Lộc Ninh</t>
  </si>
  <si>
    <t>Bình Phước</t>
  </si>
  <si>
    <t>0985405241</t>
  </si>
  <si>
    <t>Loc Ninh GD</t>
  </si>
  <si>
    <t xml:space="preserve">Lê Chí Bình </t>
  </si>
  <si>
    <t>038090001885</t>
  </si>
  <si>
    <t>Đội 3 Thôn Nhị Hà</t>
  </si>
  <si>
    <t>0961885188</t>
  </si>
  <si>
    <t>Mẹ Mai Thị Tiến</t>
  </si>
  <si>
    <t>0962920136</t>
  </si>
  <si>
    <t>Nguyễn Tiến Hiệu</t>
  </si>
  <si>
    <t>184213842</t>
  </si>
  <si>
    <t>Phú Minh</t>
  </si>
  <si>
    <t>Kỳ Phú</t>
  </si>
  <si>
    <t>0967010523</t>
  </si>
  <si>
    <t>Mẹ Hà Thị Thám</t>
  </si>
  <si>
    <t>01692984977</t>
  </si>
  <si>
    <t>BDVHX Ky Phu</t>
  </si>
  <si>
    <t>135545691</t>
  </si>
  <si>
    <t>Cẩm Nha</t>
  </si>
  <si>
    <t>Đại Tự</t>
  </si>
  <si>
    <t>Yên Lạc</t>
  </si>
  <si>
    <t>0976420577</t>
  </si>
  <si>
    <t>Mẹ Lê Thị Bích Hợp</t>
  </si>
  <si>
    <t>01677049944</t>
  </si>
  <si>
    <t>GD Yen Lac</t>
  </si>
  <si>
    <t>Nguyễn Hữu Vĩnh</t>
  </si>
  <si>
    <t>205723454</t>
  </si>
  <si>
    <t>Vĩnh Nam</t>
  </si>
  <si>
    <t>Duy Vinh</t>
  </si>
  <si>
    <t>Duy Luyên</t>
  </si>
  <si>
    <t>0982270460</t>
  </si>
  <si>
    <t>Chị Nguyễn Thị Lệ</t>
  </si>
  <si>
    <t>01687803969
0944629347</t>
  </si>
  <si>
    <t>11 Phú Thọ</t>
  </si>
  <si>
    <t>Đỗ Văn Hiền</t>
  </si>
  <si>
    <t>194499410</t>
  </si>
  <si>
    <t>Trung Trạch</t>
  </si>
  <si>
    <t>Bố Trạch</t>
  </si>
  <si>
    <t>0963285292</t>
  </si>
  <si>
    <t>Bố Đỗ Văn Khiểu</t>
  </si>
  <si>
    <t>0967507217</t>
  </si>
  <si>
    <t>Bo Trach</t>
  </si>
  <si>
    <t>Nguyễn Văn Thành</t>
  </si>
  <si>
    <t>084204454</t>
  </si>
  <si>
    <t>TDP Hồng Hải 2</t>
  </si>
  <si>
    <t>Kỳ Phương</t>
  </si>
  <si>
    <t>0988527065</t>
  </si>
  <si>
    <t>Mẹ Nguyễn Thị Xuyến</t>
  </si>
  <si>
    <t>0985849676</t>
  </si>
  <si>
    <t>ko dấu</t>
  </si>
  <si>
    <t>Hoàng Trọng Nghĩa</t>
  </si>
  <si>
    <t>183813539</t>
  </si>
  <si>
    <t>Xuân Dục</t>
  </si>
  <si>
    <t>Kỳ Tân</t>
  </si>
  <si>
    <t>0986783620</t>
  </si>
  <si>
    <t>Bố Hoàng Trọng Luân</t>
  </si>
  <si>
    <t>01628895682</t>
  </si>
  <si>
    <t>GD TX Ky Anh</t>
  </si>
  <si>
    <t>Phí Văn Tuân</t>
  </si>
  <si>
    <t>00109600632</t>
  </si>
  <si>
    <t>Hương Ngải</t>
  </si>
  <si>
    <t>0969116763</t>
  </si>
  <si>
    <t>Mẹ Đỗ Thị Lương</t>
  </si>
  <si>
    <t>01652024946</t>
  </si>
  <si>
    <t>Bùi Văn Hướng</t>
  </si>
  <si>
    <t>113356582</t>
  </si>
  <si>
    <t>Xóm Khớt</t>
  </si>
  <si>
    <t>Sơn Thủy</t>
  </si>
  <si>
    <t>Kim Bôi</t>
  </si>
  <si>
    <t>01667352886</t>
  </si>
  <si>
    <t>Quán Ganh</t>
  </si>
  <si>
    <t>Lê Văn Nghĩa</t>
  </si>
  <si>
    <t>101085277</t>
  </si>
  <si>
    <t>Xuân Nam</t>
  </si>
  <si>
    <t>Hưng Dũng</t>
  </si>
  <si>
    <t>0968064973</t>
  </si>
  <si>
    <t>Bố Lê Văn Nhân</t>
  </si>
  <si>
    <t>01628945297</t>
  </si>
  <si>
    <t>Hồ Đức Hiếu</t>
  </si>
  <si>
    <t>187207469</t>
  </si>
  <si>
    <t>Đông Lâm</t>
  </si>
  <si>
    <t>0915050120</t>
  </si>
  <si>
    <t>Mẹ Trần Thị Vinh</t>
  </si>
  <si>
    <t>0987135561</t>
  </si>
  <si>
    <t>Hà Minh Hiệu</t>
  </si>
  <si>
    <t>152152939</t>
  </si>
  <si>
    <t xml:space="preserve">An Lễ </t>
  </si>
  <si>
    <t>Đông Mỹ</t>
  </si>
  <si>
    <t xml:space="preserve">Thái Bình </t>
  </si>
  <si>
    <t>0973558432</t>
  </si>
  <si>
    <t>Bố Hà Minh Hiếu</t>
  </si>
  <si>
    <t>01664756772</t>
  </si>
  <si>
    <t>GD Dong Hung</t>
  </si>
  <si>
    <t>Mai Văn Mạnh</t>
  </si>
  <si>
    <t>173264333</t>
  </si>
  <si>
    <t>Xóm 6</t>
  </si>
  <si>
    <t>Nga Trường</t>
  </si>
  <si>
    <t>0941667989</t>
  </si>
  <si>
    <t>Vợ Đào Thị Nụ</t>
  </si>
  <si>
    <t>01669318213</t>
  </si>
  <si>
    <t>Nga Son</t>
  </si>
  <si>
    <t>Vũ Thế Linh</t>
  </si>
  <si>
    <t>173264328</t>
  </si>
  <si>
    <t>Nga Thiện</t>
  </si>
  <si>
    <t>0969010321</t>
  </si>
  <si>
    <t>Vợ Dương Mai Trâm</t>
  </si>
  <si>
    <t>0978741560</t>
  </si>
  <si>
    <t>Thiếu giấy khám SK, bản cam kết không có chữ ký người thân</t>
  </si>
  <si>
    <t>Nguyễn Hữu Thành</t>
  </si>
  <si>
    <t>186765690</t>
  </si>
  <si>
    <t>Xóm 10</t>
  </si>
  <si>
    <t>0982407675</t>
  </si>
  <si>
    <t>Bố Nguyễn Thái Sinh</t>
  </si>
  <si>
    <t>0983515849</t>
  </si>
  <si>
    <t>Bưu cục Duc Giang</t>
  </si>
  <si>
    <t>Vũ Tiến Dũng</t>
  </si>
  <si>
    <t>163450518</t>
  </si>
  <si>
    <t>thôn 7 Khu II TT  Lộc Thắng</t>
  </si>
  <si>
    <t>Trung Đông</t>
  </si>
  <si>
    <t>Trực Ninh</t>
  </si>
  <si>
    <t>01668297665</t>
  </si>
  <si>
    <t>Bố Vũ Văn Quang</t>
  </si>
  <si>
    <t>01646131777</t>
  </si>
  <si>
    <t>Dien Chau</t>
  </si>
  <si>
    <t>Nguyễn Văn Thật</t>
  </si>
  <si>
    <t>122145846</t>
  </si>
  <si>
    <t>Chầm Mới</t>
  </si>
  <si>
    <t>Tiên Hưng</t>
  </si>
  <si>
    <t>0965111535</t>
  </si>
  <si>
    <t>Mẹ Nguyễn Thị Vân</t>
  </si>
  <si>
    <t>01233457467</t>
  </si>
  <si>
    <t>Nguyen Van Cu</t>
  </si>
  <si>
    <t>Nguyễn Thiên Phúc</t>
  </si>
  <si>
    <t xml:space="preserve"> 233265669</t>
  </si>
  <si>
    <t>Quy Nhơn</t>
  </si>
  <si>
    <t>Ya Kier</t>
  </si>
  <si>
    <t>Sa Chầy</t>
  </si>
  <si>
    <t>0961679810</t>
  </si>
  <si>
    <t>Bố Nguyễn Thiên Văn</t>
  </si>
  <si>
    <t>0978420785</t>
  </si>
  <si>
    <t>Sa Thầy GD</t>
  </si>
  <si>
    <t>Đặng Danh Tuấn</t>
  </si>
  <si>
    <t>183814008</t>
  </si>
  <si>
    <t>Trà Dương</t>
  </si>
  <si>
    <t>Quang Lộc</t>
  </si>
  <si>
    <t>01667201332</t>
  </si>
  <si>
    <t>Bố Đặng Danh Lan</t>
  </si>
  <si>
    <t>01676804355</t>
  </si>
  <si>
    <t>BD VH Quang Loc</t>
  </si>
  <si>
    <t>Mắt phải 4/10; mắt trái 3/10</t>
  </si>
  <si>
    <t>Trịnh Bá Quý</t>
  </si>
  <si>
    <t>173394038</t>
  </si>
  <si>
    <t>hộ nghèo theo QĐ 59</t>
  </si>
  <si>
    <t>Yên Ninh</t>
  </si>
  <si>
    <t>Yên Định</t>
  </si>
  <si>
    <t>0981596130</t>
  </si>
  <si>
    <t>Bố Trịnh Bá Tiên</t>
  </si>
  <si>
    <t>0915798272</t>
  </si>
  <si>
    <t>Phạm Trọng Hiếu</t>
  </si>
  <si>
    <t>187687360</t>
  </si>
  <si>
    <t>Xóm 11</t>
  </si>
  <si>
    <t>Lĩnh Sơn</t>
  </si>
  <si>
    <t>01669978042</t>
  </si>
  <si>
    <t>Mẹ Nguyễn Thị Bằng</t>
  </si>
  <si>
    <t>01643026118</t>
  </si>
  <si>
    <t>Quay EMS</t>
  </si>
  <si>
    <t>Diệp Văn Dũng</t>
  </si>
  <si>
    <t>026095000637</t>
  </si>
  <si>
    <t>Dân tộc Sán Dìu/ DT thiểu số</t>
  </si>
  <si>
    <t>khu 5</t>
  </si>
  <si>
    <t>Yên Dương</t>
  </si>
  <si>
    <t>Tam Đảo</t>
  </si>
  <si>
    <t>0968765995</t>
  </si>
  <si>
    <t>Vinh Yen GD</t>
  </si>
  <si>
    <t>122289216</t>
  </si>
  <si>
    <t>Mẫu Sơn</t>
  </si>
  <si>
    <t>Chu Điện</t>
  </si>
  <si>
    <t>01646570292</t>
  </si>
  <si>
    <t>Bố Nguyễn Văn Hà</t>
  </si>
  <si>
    <t>01668357034</t>
  </si>
  <si>
    <t>Nguyễn Phan Lộc</t>
  </si>
  <si>
    <t>184176830</t>
  </si>
  <si>
    <t xml:space="preserve">Thôn 5 Xóm 6 </t>
  </si>
  <si>
    <t>Sơn Hồng</t>
  </si>
  <si>
    <t>0966046407</t>
  </si>
  <si>
    <t>GD Huong Son</t>
  </si>
  <si>
    <t>Phạm Văn Sinh</t>
  </si>
  <si>
    <t>122249889</t>
  </si>
  <si>
    <t>Thôn 15</t>
  </si>
  <si>
    <t>0981703493</t>
  </si>
  <si>
    <t>Bố Phaạm Văn Tuyển</t>
  </si>
  <si>
    <t>01694591959</t>
  </si>
  <si>
    <t>Lê Ngọc Tiến</t>
  </si>
  <si>
    <t>230944350</t>
  </si>
  <si>
    <t>Tao cho B</t>
  </si>
  <si>
    <t>Iabru</t>
  </si>
  <si>
    <t>Chư Pưb</t>
  </si>
  <si>
    <t>0935053991</t>
  </si>
  <si>
    <t>Mẹ Nguyễn Thị Toàn</t>
  </si>
  <si>
    <t>0931625442</t>
  </si>
  <si>
    <t>Nguyễn Hữu Tính</t>
  </si>
  <si>
    <t>01292170057</t>
  </si>
  <si>
    <t>Xuân Thịnh</t>
  </si>
  <si>
    <t>Giang Sơn Đông</t>
  </si>
  <si>
    <t>Đô Lương</t>
  </si>
  <si>
    <t>01674995466</t>
  </si>
  <si>
    <t>Bố Nguyễn Hữu Mạo</t>
  </si>
  <si>
    <t>0976982646</t>
  </si>
  <si>
    <t>BĐ-VH Giang Nan</t>
  </si>
  <si>
    <t>Trần Văn Hân</t>
  </si>
  <si>
    <t>151856282</t>
  </si>
  <si>
    <t>Minh Tân</t>
  </si>
  <si>
    <t>Đông hưng</t>
  </si>
  <si>
    <t>01634292987</t>
  </si>
  <si>
    <t>Bố Trần Văn Tuấn</t>
  </si>
  <si>
    <t>0936485991</t>
  </si>
  <si>
    <t>Tien Hung</t>
  </si>
  <si>
    <t>Đậu Tùng Linh</t>
  </si>
  <si>
    <t>186892156</t>
  </si>
  <si>
    <t>Xóm Hiệp 3</t>
  </si>
  <si>
    <t>Nghĩa Liên</t>
  </si>
  <si>
    <t>0938673145</t>
  </si>
  <si>
    <t>Bố Đậu Minh Tâm</t>
  </si>
  <si>
    <t>0982795352</t>
  </si>
  <si>
    <t>Nguyễn Kế Hùng</t>
  </si>
  <si>
    <t>186662120</t>
  </si>
  <si>
    <t>con thương binh 61%</t>
  </si>
  <si>
    <t>Xóm 9</t>
  </si>
  <si>
    <t>01696939443</t>
  </si>
  <si>
    <t>Chị Nguyễn Thị Vân</t>
  </si>
  <si>
    <t>0943031595</t>
  </si>
  <si>
    <t>Cua Lo</t>
  </si>
  <si>
    <t>Vũ Đức Trung</t>
  </si>
  <si>
    <t>163149740</t>
  </si>
  <si>
    <t>Địch Lễ B</t>
  </si>
  <si>
    <t>Nam Vân</t>
  </si>
  <si>
    <t>01255065715</t>
  </si>
  <si>
    <t>Bố Vũ Đức Hiển</t>
  </si>
  <si>
    <t>01234152162</t>
  </si>
  <si>
    <t>GD CPN EMS</t>
  </si>
  <si>
    <t>Trần Lập Pháp</t>
  </si>
  <si>
    <t>221419913</t>
  </si>
  <si>
    <t>Phước Lương</t>
  </si>
  <si>
    <t>Hòa Xuân Tây</t>
  </si>
  <si>
    <t>Phú Yên</t>
  </si>
  <si>
    <t>01686789939</t>
  </si>
  <si>
    <t>Nội Nguyễn Thị Thơi</t>
  </si>
  <si>
    <t>02576504118</t>
  </si>
  <si>
    <t>TP Tuy Hòa GD2</t>
  </si>
  <si>
    <t>miền Nam</t>
  </si>
  <si>
    <t>Lương Văn Dưỡng</t>
  </si>
  <si>
    <t>031701741</t>
  </si>
  <si>
    <t>Hùng Hưng</t>
  </si>
  <si>
    <t>Tiên Lãng</t>
  </si>
  <si>
    <t>01635699666</t>
  </si>
  <si>
    <t>Mẹ Vũ Thị Thoa</t>
  </si>
  <si>
    <t>0947796536</t>
  </si>
  <si>
    <t>BC Hùng Thắng</t>
  </si>
  <si>
    <t>Lang Thanh Quý</t>
  </si>
  <si>
    <t>186434518</t>
  </si>
  <si>
    <t>Bản Bình 2</t>
  </si>
  <si>
    <t>Châu Bình</t>
  </si>
  <si>
    <t>Quỳ Châu</t>
  </si>
  <si>
    <t>01626436365</t>
  </si>
  <si>
    <t>Bố Lang Thanh Nhật</t>
  </si>
  <si>
    <t>0972147851</t>
  </si>
  <si>
    <t>Chau Binh</t>
  </si>
  <si>
    <t>Hồ Văn Nam</t>
  </si>
  <si>
    <t>187386140</t>
  </si>
  <si>
    <t>Đông Trai</t>
  </si>
  <si>
    <t>Diễn Kỷ</t>
  </si>
  <si>
    <t>01669828009</t>
  </si>
  <si>
    <t>Bùi Văn Thính</t>
  </si>
  <si>
    <t>187163086</t>
  </si>
  <si>
    <t>Diễn Đồng</t>
  </si>
  <si>
    <t>0971920892</t>
  </si>
  <si>
    <t>Bố Bùi Văn Thắng</t>
  </si>
  <si>
    <t>01632254399</t>
  </si>
  <si>
    <t>Trần Đức Tài</t>
  </si>
  <si>
    <t>187107116</t>
  </si>
  <si>
    <t>Diễn Tháp</t>
  </si>
  <si>
    <t>0978308159</t>
  </si>
  <si>
    <t>Đinh Hòa Thượng</t>
  </si>
  <si>
    <t>187615616</t>
  </si>
  <si>
    <t>Xóm 7</t>
  </si>
  <si>
    <t>Diễn Hạnh</t>
  </si>
  <si>
    <t>0978585695</t>
  </si>
  <si>
    <t>Bố Đinh Văn Hoàng</t>
  </si>
  <si>
    <t>01643233439</t>
  </si>
  <si>
    <t>Bản cam kết chưa có chữ ký của ứng viên</t>
  </si>
  <si>
    <t>Lê Văn Ánh</t>
  </si>
  <si>
    <t>174035486</t>
  </si>
  <si>
    <t>Nam Bính</t>
  </si>
  <si>
    <t>0986847090</t>
  </si>
  <si>
    <t>Mẹ Phạm Thị Nga</t>
  </si>
  <si>
    <t>01667218163</t>
  </si>
  <si>
    <t>Nguyễn Văn Bằng</t>
  </si>
  <si>
    <t>187744211</t>
  </si>
  <si>
    <t>xóm 10</t>
  </si>
  <si>
    <t>Hợp Thành</t>
  </si>
  <si>
    <t>01633990545</t>
  </si>
  <si>
    <t>Mẹ Phan Thị Liên</t>
  </si>
  <si>
    <t>01649092650</t>
  </si>
  <si>
    <t>Kiot Hop Thanh</t>
  </si>
  <si>
    <t>Nguyễn Quốc Bính</t>
  </si>
  <si>
    <t>187635318</t>
  </si>
  <si>
    <t>Thôn Thủy</t>
  </si>
  <si>
    <t>Thanh Lĩnh</t>
  </si>
  <si>
    <t>Thanh Chương</t>
  </si>
  <si>
    <t>0969125496</t>
  </si>
  <si>
    <t>Bố Nguyễn Thanh Nam</t>
  </si>
  <si>
    <t>0967905310</t>
  </si>
  <si>
    <t>Lê Đức Quý</t>
  </si>
  <si>
    <t>241271743</t>
  </si>
  <si>
    <t>con thương binh 64%</t>
  </si>
  <si>
    <t>487/10 Nguyễn Văn Cừ</t>
  </si>
  <si>
    <t>Tân Lập</t>
  </si>
  <si>
    <t>Buôn Ma Thuột</t>
  </si>
  <si>
    <t>01239068264</t>
  </si>
  <si>
    <t>Bố Lê Đức Phương</t>
  </si>
  <si>
    <t>0976614353</t>
  </si>
  <si>
    <t>KM5</t>
  </si>
  <si>
    <t>Trần Văn Tuân</t>
  </si>
  <si>
    <t>164363147</t>
  </si>
  <si>
    <t>con thương binh  45%</t>
  </si>
  <si>
    <t>Thôn Bái</t>
  </si>
  <si>
    <t>Yên Mô</t>
  </si>
  <si>
    <t>0961200369</t>
  </si>
  <si>
    <t>Vợ Phạm Thị Ninh</t>
  </si>
  <si>
    <t>0964431419</t>
  </si>
  <si>
    <t>Phuc Khanh</t>
  </si>
  <si>
    <t>thiếu xét nghiệm giang mai</t>
  </si>
  <si>
    <t>Lê Đình Minh Tiến</t>
  </si>
  <si>
    <t>241153687</t>
  </si>
  <si>
    <t>Thôn 8</t>
  </si>
  <si>
    <t>Eabhok</t>
  </si>
  <si>
    <t>0911340808</t>
  </si>
  <si>
    <t>Anh Lê Đình Nghĩa</t>
  </si>
  <si>
    <t>0905720666</t>
  </si>
  <si>
    <t>Lâm Quốc Tuấn</t>
  </si>
  <si>
    <t>352230139</t>
  </si>
  <si>
    <t>Vĩnh Lợi</t>
  </si>
  <si>
    <t>Vĩnh Nhuận</t>
  </si>
  <si>
    <t>Châu Thành</t>
  </si>
  <si>
    <t>An Giang</t>
  </si>
  <si>
    <t>0963060505</t>
  </si>
  <si>
    <t>Bố Lâm Quốc Khánh</t>
  </si>
  <si>
    <t>0988727475</t>
  </si>
  <si>
    <t>A Chau Thanh</t>
  </si>
  <si>
    <t>Mắt trái: 6/10</t>
  </si>
  <si>
    <t>Lê Nguyễn Anh Vũ</t>
  </si>
  <si>
    <t>241104236</t>
  </si>
  <si>
    <t>Thôn 10</t>
  </si>
  <si>
    <t>EA Tiêu</t>
  </si>
  <si>
    <t>0947477767</t>
  </si>
  <si>
    <t>Mẹ Nguyễn Thị Bích Thu</t>
  </si>
  <si>
    <t>0987098520</t>
  </si>
  <si>
    <t>Nguyễn Tiến Sơn</t>
  </si>
  <si>
    <t>151722940</t>
  </si>
  <si>
    <t>Xóm 7 Hợp Tiến</t>
  </si>
  <si>
    <t xml:space="preserve">Tam Quang </t>
  </si>
  <si>
    <t>Vũ Thư</t>
  </si>
  <si>
    <t>01699899987</t>
  </si>
  <si>
    <t>Bố Nguyễn Đình Thới</t>
  </si>
  <si>
    <t>01626186442</t>
  </si>
  <si>
    <t>Vu Thu GD</t>
  </si>
  <si>
    <t>Nguyễn Bá Đình</t>
  </si>
  <si>
    <t>173237511</t>
  </si>
  <si>
    <t>Phượng Đoài</t>
  </si>
  <si>
    <t>Trường Trung</t>
  </si>
  <si>
    <t>0974617077</t>
  </si>
  <si>
    <t>Anh Nguyễn Tiến Quỳnh</t>
  </si>
  <si>
    <t>0976004389</t>
  </si>
  <si>
    <t>Truong Son</t>
  </si>
  <si>
    <t xml:space="preserve">Dương Vinh Quang </t>
  </si>
  <si>
    <t>091747715</t>
  </si>
  <si>
    <t>La Hóa</t>
  </si>
  <si>
    <t>Lâu Thượng</t>
  </si>
  <si>
    <t>Võ Nhai</t>
  </si>
  <si>
    <t>01692975311</t>
  </si>
  <si>
    <t>Thai Nguyen GD</t>
  </si>
  <si>
    <t>2 mắt cận thị</t>
  </si>
  <si>
    <t>hồ sơ giống nhau</t>
  </si>
  <si>
    <t>Lại Đức Hải</t>
  </si>
  <si>
    <t>091748680</t>
  </si>
  <si>
    <t>Dân tộc Tày/ hộ nghèo</t>
  </si>
  <si>
    <t>La Mạ</t>
  </si>
  <si>
    <t>0969485253</t>
  </si>
  <si>
    <t>Mẹ Hoàng Thị Bảy</t>
  </si>
  <si>
    <t>0946710973</t>
  </si>
  <si>
    <t>Đặng Quốc Đại</t>
  </si>
  <si>
    <t>091746159</t>
  </si>
  <si>
    <t>Dân tộc Cao Lan</t>
  </si>
  <si>
    <t>Xóm Kẽn</t>
  </si>
  <si>
    <t>Phương Giao</t>
  </si>
  <si>
    <t>0969932394</t>
  </si>
  <si>
    <t>Bố Đặng Thanh Sóng</t>
  </si>
  <si>
    <t>0981003546</t>
  </si>
  <si>
    <t>Trương Hoàng Thế</t>
  </si>
  <si>
    <t>091747717</t>
  </si>
  <si>
    <t>0976218695</t>
  </si>
  <si>
    <t>Mẹ Toàn Thị Luyến</t>
  </si>
  <si>
    <t>0914368266</t>
  </si>
  <si>
    <t>Nguyễn Văn Thanh</t>
  </si>
  <si>
    <t>091830290</t>
  </si>
  <si>
    <t>Mẹ Hoàng Thị Hậu</t>
  </si>
  <si>
    <t>01664146136</t>
  </si>
  <si>
    <t>Châu Tiến Đạt</t>
  </si>
  <si>
    <t>352277344</t>
  </si>
  <si>
    <t>Vĩnh Thuận</t>
  </si>
  <si>
    <t>01643990855</t>
  </si>
  <si>
    <t>Bố Châu Hồng Đức</t>
  </si>
  <si>
    <t>0986773093</t>
  </si>
  <si>
    <t>4 Chau Thanh</t>
  </si>
  <si>
    <t>Mắt trái: 3/10</t>
  </si>
  <si>
    <t>Nguyễn Văn Râl</t>
  </si>
  <si>
    <t>0385458452</t>
  </si>
  <si>
    <t>Cây Dương</t>
  </si>
  <si>
    <t>Long Điền</t>
  </si>
  <si>
    <t>Đông Hải</t>
  </si>
  <si>
    <t>Bạc Liêu</t>
  </si>
  <si>
    <t>0946550424</t>
  </si>
  <si>
    <t>Mẹ Dương Thị Ý</t>
  </si>
  <si>
    <t>0912021716</t>
  </si>
  <si>
    <t>BC Cay Giang</t>
  </si>
  <si>
    <t>Nguyễn Thanh Trơn</t>
  </si>
  <si>
    <t>331720154</t>
  </si>
  <si>
    <t>Thuận Tiến B</t>
  </si>
  <si>
    <t>Thuận An</t>
  </si>
  <si>
    <t>Bình Minh</t>
  </si>
  <si>
    <t>Vĩnh Long</t>
  </si>
  <si>
    <t>0965711322</t>
  </si>
  <si>
    <t>Mẹ Lê Thị Nga</t>
  </si>
  <si>
    <t>0939993086</t>
  </si>
  <si>
    <t>Trần Đức Trâm</t>
  </si>
  <si>
    <t>187106924</t>
  </si>
  <si>
    <t>Xóm 5</t>
  </si>
  <si>
    <t>Hưng Tiến</t>
  </si>
  <si>
    <t>0869979048</t>
  </si>
  <si>
    <t>BC Hà Đông</t>
  </si>
  <si>
    <t>HS được nộp lại (STT HS trước: 142)</t>
  </si>
  <si>
    <t>Trần Đức Quyền</t>
  </si>
  <si>
    <t>187224550</t>
  </si>
  <si>
    <t>0976607177</t>
  </si>
  <si>
    <t>Vợ Lê Thị Nam</t>
  </si>
  <si>
    <t>01636439346</t>
  </si>
  <si>
    <t>Hồ Công Tài</t>
  </si>
  <si>
    <t>187308791</t>
  </si>
  <si>
    <t>Xóm 7B</t>
  </si>
  <si>
    <t>Diễn Trung</t>
  </si>
  <si>
    <t>01655708141</t>
  </si>
  <si>
    <t>Bố Hồ Công Trinh</t>
  </si>
  <si>
    <t>01686308552</t>
  </si>
  <si>
    <t>Nguyễn Đình Qúy</t>
  </si>
  <si>
    <t>186965791</t>
  </si>
  <si>
    <t>Ái Quốc</t>
  </si>
  <si>
    <t>Diễn Hồng</t>
  </si>
  <si>
    <t>0986167925</t>
  </si>
  <si>
    <t>Bố Nguyễn Hồng Thái</t>
  </si>
  <si>
    <t>01666373972</t>
  </si>
  <si>
    <t>Lê Văn Tư</t>
  </si>
  <si>
    <t>187163606</t>
  </si>
  <si>
    <t>0982953540</t>
  </si>
  <si>
    <t>Mẹ Nguyễn Thị Đào</t>
  </si>
  <si>
    <t>0868909540</t>
  </si>
  <si>
    <t>dân tộc Dao/ hộ nghèo theo QĐ 71</t>
  </si>
  <si>
    <t>Hải</t>
  </si>
  <si>
    <t>Thiếu bản cam kết, bản sao bằng tốt nghiệp THPT, Sổ hộ khẩu, CMND</t>
  </si>
  <si>
    <t>Ngô Chí Thanh</t>
  </si>
  <si>
    <t>385708962</t>
  </si>
  <si>
    <t>khóm 7</t>
  </si>
  <si>
    <t>Láng Tròn</t>
  </si>
  <si>
    <t>Giá Rai</t>
  </si>
  <si>
    <t>01667935125</t>
  </si>
  <si>
    <t>bố Ngô Hoàng Rực</t>
  </si>
  <si>
    <t>0947641553/ 01638675125</t>
  </si>
  <si>
    <t>Kha Lài Sái</t>
  </si>
  <si>
    <t>385697911</t>
  </si>
  <si>
    <t>Nhân Dân A</t>
  </si>
  <si>
    <t>Tân Phong</t>
  </si>
  <si>
    <t>TX Giá Rai</t>
  </si>
  <si>
    <t>0913699446</t>
  </si>
  <si>
    <t>Mẹ Châu Thị Vân</t>
  </si>
  <si>
    <t>0918085097</t>
  </si>
  <si>
    <t>Y Soan</t>
  </si>
  <si>
    <t>221234333</t>
  </si>
  <si>
    <t>Buôn Trinh</t>
  </si>
  <si>
    <t>EaBar</t>
  </si>
  <si>
    <t>Sông Hinh</t>
  </si>
  <si>
    <t>0979294710</t>
  </si>
  <si>
    <t>anh Y Nhôi</t>
  </si>
  <si>
    <t>0169949605</t>
  </si>
  <si>
    <t>Nguyễn Ngọc Trăm</t>
  </si>
  <si>
    <t>272043399</t>
  </si>
  <si>
    <t>ấp II</t>
  </si>
  <si>
    <t>Phước Bình</t>
  </si>
  <si>
    <t>Long Thành</t>
  </si>
  <si>
    <t>01634065689</t>
  </si>
  <si>
    <t>01664666724</t>
  </si>
  <si>
    <t>Bố Nguyễn Văn Liệu</t>
  </si>
  <si>
    <t>Lương Minh Tứng</t>
  </si>
  <si>
    <t>352266766</t>
  </si>
  <si>
    <t>ấp Vĩnh Phúc</t>
  </si>
  <si>
    <t>Vĩnh Hạnh</t>
  </si>
  <si>
    <t>01647537407</t>
  </si>
  <si>
    <t>Mẹ Nguyễn Thị Mai</t>
  </si>
  <si>
    <t>01677524294</t>
  </si>
  <si>
    <t>Dân tộc Êđê/ Hộ nghèo</t>
  </si>
  <si>
    <t>Giang Mai</t>
  </si>
  <si>
    <t>GD Bạc Liêu</t>
  </si>
  <si>
    <t>MD RAK-GD</t>
  </si>
  <si>
    <t>BC Phước Thái</t>
  </si>
  <si>
    <t>Chau Thanh</t>
  </si>
  <si>
    <t>TT dịch vụ việc làm Bạc Liêu</t>
  </si>
  <si>
    <t>Phạm Thái Anh</t>
  </si>
  <si>
    <t>Nguyễn Văn Bình</t>
  </si>
  <si>
    <t>Trần Xuân Huy</t>
  </si>
  <si>
    <t>Lê Đức Trọng</t>
  </si>
  <si>
    <t>Thanh Hóa Giao Dịch</t>
  </si>
  <si>
    <t>Kim Sơn Thạch</t>
  </si>
  <si>
    <t>Lê Văn Dũng</t>
  </si>
  <si>
    <t>Lê Như Quỳnh</t>
  </si>
  <si>
    <t>Nguyễn Minh Hiếu</t>
  </si>
  <si>
    <t>Trương Quyền</t>
  </si>
  <si>
    <t>Nguyễn Văn Duy</t>
  </si>
  <si>
    <t>Trần Văn Huy</t>
  </si>
  <si>
    <t>BĐVHX Xuan Pho</t>
  </si>
  <si>
    <t>Lê Văn Hùng</t>
  </si>
  <si>
    <t>Nguyễn Hữu Quang</t>
  </si>
  <si>
    <t>Tân Yên</t>
  </si>
  <si>
    <t>Hồ Thanh Tùng</t>
  </si>
  <si>
    <t>Phong Điền GD</t>
  </si>
  <si>
    <t>Phạm Minh Hiệp</t>
  </si>
  <si>
    <t>Cao Văn Trường</t>
  </si>
  <si>
    <t>BC Viettel Hà Nội</t>
  </si>
  <si>
    <t>Khuất Văn Nam</t>
  </si>
  <si>
    <t>BC Viettel Đại Mỗ</t>
  </si>
  <si>
    <t>Đặng Quốc Tuấn</t>
  </si>
  <si>
    <t>21 TP Ha Tinh</t>
  </si>
  <si>
    <t>Luong Son</t>
  </si>
  <si>
    <t>Lại Duy Khánh</t>
  </si>
  <si>
    <t>Kha Tấn Duy</t>
  </si>
  <si>
    <t>Ngô Quốc Khánh</t>
  </si>
  <si>
    <t>Nguyễn Văn Kỳ</t>
  </si>
  <si>
    <t>Nguyễn Trọng Tuyên</t>
  </si>
  <si>
    <t>Ha Trung</t>
  </si>
  <si>
    <t>Trần Đắc Thịnh</t>
  </si>
  <si>
    <t>Dương Xuân Nhâm</t>
  </si>
  <si>
    <t>Lưu Công Hùng</t>
  </si>
  <si>
    <t>Phạm Công Thiện</t>
  </si>
  <si>
    <t>Nguyễn Văn Tùng</t>
  </si>
  <si>
    <t>Đặng Công Hùng</t>
  </si>
  <si>
    <t>Ngô Xuân Công</t>
  </si>
  <si>
    <t>Nông Văn Kiên</t>
  </si>
  <si>
    <t>Trần Đình Song</t>
  </si>
  <si>
    <t>Bùi Đình Ngọc</t>
  </si>
  <si>
    <t>Dương Đắc Phong</t>
  </si>
  <si>
    <t>BC Viettel Hoàng Mai</t>
  </si>
  <si>
    <t>Nguyễn Văn Nguyện</t>
  </si>
  <si>
    <t>Trần Văn Tuyên</t>
  </si>
  <si>
    <t>Nguyễn Thành Long</t>
  </si>
  <si>
    <t>Co Hien</t>
  </si>
  <si>
    <t>Con bệnh binh tỷ lệ MSLĐ 63%</t>
  </si>
  <si>
    <t>Con thương binh hạng 4/4</t>
  </si>
  <si>
    <t>MP :4/10; MT: 8/10</t>
  </si>
  <si>
    <t>mẫu hồ sơ  cũ</t>
  </si>
  <si>
    <t>Dương Hữu Diễn</t>
  </si>
  <si>
    <t>Thiếu chữ ký người thân trong bản cam kết</t>
  </si>
  <si>
    <t>Hoàng Khắc Hùng</t>
  </si>
  <si>
    <t>mù màu đa sắc</t>
  </si>
  <si>
    <t>Thiếu tuổi</t>
  </si>
  <si>
    <t>Mắt phải 4/10</t>
  </si>
  <si>
    <t>con người nhiễm chất độc da cam</t>
  </si>
  <si>
    <t>Khác theo QĐ71</t>
  </si>
  <si>
    <t>Mắt trái 5/10</t>
  </si>
  <si>
    <t>Nguyễn Văn Hưởng</t>
  </si>
  <si>
    <t>187044478</t>
  </si>
  <si>
    <t>xóm 17</t>
  </si>
  <si>
    <t>Nghi Văn</t>
  </si>
  <si>
    <t>0165878492</t>
  </si>
  <si>
    <t>Mẹ Lê Thị Công</t>
  </si>
  <si>
    <t>0975469358</t>
  </si>
  <si>
    <t>Bao Nham</t>
  </si>
  <si>
    <t>Đơn tự nguyện không có chữ ký ứng viên</t>
  </si>
  <si>
    <t>Nguyễn Đăng Hưng</t>
  </si>
  <si>
    <t>174250276</t>
  </si>
  <si>
    <t>xóm 4</t>
  </si>
  <si>
    <t>Tiến Nông</t>
  </si>
  <si>
    <t>0987468198</t>
  </si>
  <si>
    <t>Vợ Hà Thị Na</t>
  </si>
  <si>
    <t>01639979674</t>
  </si>
  <si>
    <t>Phạm Phú Ngụy</t>
  </si>
  <si>
    <t>142608848</t>
  </si>
  <si>
    <t>dội 3, thôn 2</t>
  </si>
  <si>
    <t>Vạn Phúc</t>
  </si>
  <si>
    <t xml:space="preserve">Ninh Giang </t>
  </si>
  <si>
    <t>01656109203</t>
  </si>
  <si>
    <t>Cau Ram</t>
  </si>
  <si>
    <t>Nguyễn Thức Trung</t>
  </si>
  <si>
    <t>186890153</t>
  </si>
  <si>
    <t>Nghi Trường</t>
  </si>
  <si>
    <t>0981854314</t>
  </si>
  <si>
    <t>Bố Nguyễn Thức Hạnh</t>
  </si>
  <si>
    <t>01685757568</t>
  </si>
  <si>
    <t>Lê Tấn Hiệp</t>
  </si>
  <si>
    <t>205764975</t>
  </si>
  <si>
    <t>Tiên Thọ</t>
  </si>
  <si>
    <t>Tiên Phước</t>
  </si>
  <si>
    <t>01639947896</t>
  </si>
  <si>
    <t>Bố Lê Tấn Hòe</t>
  </si>
  <si>
    <t>01635530310</t>
  </si>
  <si>
    <t>BC An Xuân</t>
  </si>
  <si>
    <t>Giàng A Say</t>
  </si>
  <si>
    <t>040420922</t>
  </si>
  <si>
    <t>hộ nghèo vùng 135</t>
  </si>
  <si>
    <t>Bản Tía Ghênh</t>
  </si>
  <si>
    <t>Tía Dình</t>
  </si>
  <si>
    <t>0944036305</t>
  </si>
  <si>
    <t>Bố Giàng Giống Nu</t>
  </si>
  <si>
    <t>01245133898</t>
  </si>
  <si>
    <t>GD2 Điên Biên Đông</t>
  </si>
  <si>
    <t>Thào A Tráng</t>
  </si>
  <si>
    <t>040430114</t>
  </si>
  <si>
    <t>0918743945</t>
  </si>
  <si>
    <t>Thào Giảng Tếnh</t>
  </si>
  <si>
    <t>01238234573</t>
  </si>
  <si>
    <t>Hoàng Chiến Thắng</t>
  </si>
  <si>
    <t>113567588</t>
  </si>
  <si>
    <t>Tiểu khu 10</t>
  </si>
  <si>
    <t>TT Lương Sơn</t>
  </si>
  <si>
    <t>Lương Sơn</t>
  </si>
  <si>
    <t>0906149545</t>
  </si>
  <si>
    <t>Mẹ Trịnh Thị Thanh</t>
  </si>
  <si>
    <t>01216095934</t>
  </si>
  <si>
    <t>Doãn Bá Quý</t>
  </si>
  <si>
    <t>121973279</t>
  </si>
  <si>
    <t>Bình An</t>
  </si>
  <si>
    <t>Yên Dũng</t>
  </si>
  <si>
    <t>0977351910</t>
  </si>
  <si>
    <t>Anh Doãn Gia Phong</t>
  </si>
  <si>
    <t>0986373678</t>
  </si>
  <si>
    <t>Phú Xá GD</t>
  </si>
  <si>
    <t>Phạm Văn Bắc</t>
  </si>
  <si>
    <t>184227159</t>
  </si>
  <si>
    <t>thôn 10</t>
  </si>
  <si>
    <t>Cẩm Trung</t>
  </si>
  <si>
    <t>0984759143</t>
  </si>
  <si>
    <t>Mẹ Nguyễn Thị Tình</t>
  </si>
  <si>
    <t>0963937889</t>
  </si>
  <si>
    <t>Bản cam kết thiếu chữ ký người thân; Thiếu 3 xét nghiệm HIV, giang mai, viêm gan B; Mắt trái 20/100; mắt phải 20/30</t>
  </si>
  <si>
    <t>Bùi Duy Cương</t>
  </si>
  <si>
    <t>113397877</t>
  </si>
  <si>
    <t>xóm Khị</t>
  </si>
  <si>
    <t>Nhân Nghĩa</t>
  </si>
  <si>
    <t>Lạc Sơn</t>
  </si>
  <si>
    <t>0972435985</t>
  </si>
  <si>
    <t>Bố Bùi Trọng Kim</t>
  </si>
  <si>
    <t>0984679027</t>
  </si>
  <si>
    <t>GD Hoa Binh</t>
  </si>
  <si>
    <t>Dương Văn Thịnh</t>
  </si>
  <si>
    <t>173891296</t>
  </si>
  <si>
    <t>xóm 4 Đức Thắng</t>
  </si>
  <si>
    <t>Đông Quang</t>
  </si>
  <si>
    <t>0969279293</t>
  </si>
  <si>
    <t>Mẹ Nguyễn Thị Sinh</t>
  </si>
  <si>
    <t>Dong Ve</t>
  </si>
  <si>
    <t>Hoàng Văn Hoan</t>
  </si>
  <si>
    <t>095260434</t>
  </si>
  <si>
    <t>Bản Vay</t>
  </si>
  <si>
    <t>Yên Thịnh</t>
  </si>
  <si>
    <t>Chợ Đồn</t>
  </si>
  <si>
    <t>01646692316</t>
  </si>
  <si>
    <t>Bố Hoàng Văn Thượng</t>
  </si>
  <si>
    <t>01637054254</t>
  </si>
  <si>
    <t>Phạm Quốc Bảo</t>
  </si>
  <si>
    <t>183956882</t>
  </si>
  <si>
    <t>Tiến Thịnh</t>
  </si>
  <si>
    <t>Sơn Thịnh</t>
  </si>
  <si>
    <t>0964541717</t>
  </si>
  <si>
    <t>Bố Phạm Văn Trình</t>
  </si>
  <si>
    <t>01685583127</t>
  </si>
  <si>
    <t>Lê Xuân Linh</t>
  </si>
  <si>
    <t>038094006492</t>
  </si>
  <si>
    <t>thôn 6</t>
  </si>
  <si>
    <t>Dân Quyền</t>
  </si>
  <si>
    <t>01643320019</t>
  </si>
  <si>
    <t>Phạm Mạnh Tuấn</t>
  </si>
  <si>
    <t>197197868</t>
  </si>
  <si>
    <t>Tân Hợp</t>
  </si>
  <si>
    <t>Hường Hóa</t>
  </si>
  <si>
    <t>01649106055</t>
  </si>
  <si>
    <t>Mẹ Châu Thị Hoa</t>
  </si>
  <si>
    <t>01645554384</t>
  </si>
  <si>
    <t>Ngo Quyen</t>
  </si>
  <si>
    <t>Nguyễn Trương Quang</t>
  </si>
  <si>
    <t>125317988</t>
  </si>
  <si>
    <t>Đa Tiện</t>
  </si>
  <si>
    <t>Xuân Lâm</t>
  </si>
  <si>
    <t>01655500405</t>
  </si>
  <si>
    <t>Vợ Trương Thị Thu Hường</t>
  </si>
  <si>
    <t>01663607047</t>
  </si>
  <si>
    <t>Chợ Dâu</t>
  </si>
  <si>
    <t>Hảo Huy Hùng</t>
  </si>
  <si>
    <t>173428964</t>
  </si>
  <si>
    <t>Thanh Giang</t>
  </si>
  <si>
    <t>Thạch Bình</t>
  </si>
  <si>
    <t>0868689576</t>
  </si>
  <si>
    <t>Mẹ Nguyễn Thị Quyết</t>
  </si>
  <si>
    <t>BC Láng Trung</t>
  </si>
  <si>
    <t>Nguyễn Văn Quang</t>
  </si>
  <si>
    <t>0919251181</t>
  </si>
  <si>
    <t>xóm Vũ Trấn</t>
  </si>
  <si>
    <t>Thượng Đình</t>
  </si>
  <si>
    <t>Bố Nguyễn Đăng Vui</t>
  </si>
  <si>
    <t>01685879220</t>
  </si>
  <si>
    <t>BC Đại Mỗ</t>
  </si>
  <si>
    <t>Nguyễn Thế Chinh</t>
  </si>
  <si>
    <t>152018302</t>
  </si>
  <si>
    <t>Hà Tiến</t>
  </si>
  <si>
    <t>Dân Chủ</t>
  </si>
  <si>
    <t>Hưng Hà</t>
  </si>
  <si>
    <t>0972964023</t>
  </si>
  <si>
    <t>Bố Nguyễn Thế Trinh</t>
  </si>
  <si>
    <t>0916139297</t>
  </si>
  <si>
    <t>Ngô Xuân Tuấn</t>
  </si>
  <si>
    <t>187508603</t>
  </si>
  <si>
    <t>0966333645</t>
  </si>
  <si>
    <t>Bố Ngô Xuân Trường</t>
  </si>
  <si>
    <t>01677582142</t>
  </si>
  <si>
    <t>BC Đặng Tiến Đông</t>
  </si>
  <si>
    <t>Võ Hồng Công</t>
  </si>
  <si>
    <t>194463927</t>
  </si>
  <si>
    <t>Quảng Sơn</t>
  </si>
  <si>
    <t>01239366081</t>
  </si>
  <si>
    <t>Mẹ Trần Thị Thuận</t>
  </si>
  <si>
    <t>01269938130</t>
  </si>
  <si>
    <t>Dong Hoi</t>
  </si>
  <si>
    <t>Dương Tấn Vũ</t>
  </si>
  <si>
    <t>205444579</t>
  </si>
  <si>
    <t>Nhứt Đông</t>
  </si>
  <si>
    <t>Bình Lâm</t>
  </si>
  <si>
    <t>Hiệp Đức</t>
  </si>
  <si>
    <t>0905731459</t>
  </si>
  <si>
    <t>Bố Dương Tấn Thanh</t>
  </si>
  <si>
    <t>01216799269</t>
  </si>
  <si>
    <t>Nguyễn Văn Thặng</t>
  </si>
  <si>
    <t>152115643</t>
  </si>
  <si>
    <t>0981892097</t>
  </si>
  <si>
    <t>Bố Nguyễn Văn Thanh</t>
  </si>
  <si>
    <t>01654507003</t>
  </si>
  <si>
    <t>Trương Văn Hải</t>
  </si>
  <si>
    <t>187507815</t>
  </si>
  <si>
    <t>Bố Trương Văn Sơn</t>
  </si>
  <si>
    <t>0988064945</t>
  </si>
  <si>
    <t>Trần Hữu Thuận</t>
  </si>
  <si>
    <t>Ngư Hóa</t>
  </si>
  <si>
    <t>Tuyên Hóa</t>
  </si>
  <si>
    <t xml:space="preserve"> Quảng Bình</t>
  </si>
  <si>
    <t>Bố Trần Hải Lý</t>
  </si>
  <si>
    <t>0948611590</t>
  </si>
  <si>
    <t>Đoàn Xuân Tâm</t>
  </si>
  <si>
    <t>205408721</t>
  </si>
  <si>
    <t>Phú Vinh</t>
  </si>
  <si>
    <t>Tiên Hà</t>
  </si>
  <si>
    <t>0965844779</t>
  </si>
  <si>
    <t>Bố Đoàn Xuân Liên</t>
  </si>
  <si>
    <t>0983780500</t>
  </si>
  <si>
    <t>Hoan My</t>
  </si>
  <si>
    <t xml:space="preserve">    </t>
  </si>
  <si>
    <t>Nguyễn Đình Thái</t>
  </si>
  <si>
    <t>151837155</t>
  </si>
  <si>
    <t>xóm 1</t>
  </si>
  <si>
    <t>Vũ Đoài</t>
  </si>
  <si>
    <t>0978263181</t>
  </si>
  <si>
    <t>Vợ Nguyễn Thị Hoài</t>
  </si>
  <si>
    <t>01662906394</t>
  </si>
  <si>
    <t xml:space="preserve">hồ sơ có vấn đề: ngoài bìa có note ghi chú </t>
  </si>
  <si>
    <t>Đỗ Tiến Khoa</t>
  </si>
  <si>
    <t>001097014402</t>
  </si>
  <si>
    <t>0869862807</t>
  </si>
  <si>
    <t>Bố Đỗ Xuân Quân</t>
  </si>
  <si>
    <t>0974919230</t>
  </si>
  <si>
    <t>Đậu Việt Hào</t>
  </si>
  <si>
    <t>186821866</t>
  </si>
  <si>
    <t>khố 11</t>
  </si>
  <si>
    <t>Hà Huy Tập</t>
  </si>
  <si>
    <t>TP Vinh</t>
  </si>
  <si>
    <t>0971099934</t>
  </si>
  <si>
    <t>Bố Đoàn Văn Hùng</t>
  </si>
  <si>
    <t>01672334933</t>
  </si>
  <si>
    <t>BC Lo Duc</t>
  </si>
  <si>
    <t>Phan Mậu Hùng</t>
  </si>
  <si>
    <t>094000136</t>
  </si>
  <si>
    <t>Quyết Tiến</t>
  </si>
  <si>
    <t>Hàn Ninh</t>
  </si>
  <si>
    <t>Bố Phan Mậu Lân</t>
  </si>
  <si>
    <t>Trần Duy Hưng</t>
  </si>
  <si>
    <t>031093003699</t>
  </si>
  <si>
    <t>khu Văn Tràng 1</t>
  </si>
  <si>
    <t>An Lão</t>
  </si>
  <si>
    <t>01699873766</t>
  </si>
  <si>
    <t>Bố Trần Văn Hiếu</t>
  </si>
  <si>
    <t>0923460968</t>
  </si>
  <si>
    <t>BC Viettel Hải Phòng</t>
  </si>
  <si>
    <t>Bùi Văn Khang</t>
  </si>
  <si>
    <t>186698353</t>
  </si>
  <si>
    <t>0976821020</t>
  </si>
  <si>
    <t>Bố Bùi Văn Hiền</t>
  </si>
  <si>
    <t>0988822289</t>
  </si>
  <si>
    <t>Cao Xuân Thành</t>
  </si>
  <si>
    <t>187183224</t>
  </si>
  <si>
    <t>thôn 3B</t>
  </si>
  <si>
    <t>0962392101</t>
  </si>
  <si>
    <t>Bố Cao Xuân Lương</t>
  </si>
  <si>
    <t>0962662687</t>
  </si>
  <si>
    <t>Nguyễn Thế An</t>
  </si>
  <si>
    <t>187335206</t>
  </si>
  <si>
    <t>Hồng Sơn</t>
  </si>
  <si>
    <t>0976337935</t>
  </si>
  <si>
    <t>Bố Nguyễn Thế Ân</t>
  </si>
  <si>
    <t>0976748495</t>
  </si>
  <si>
    <t>122255814</t>
  </si>
  <si>
    <t>Dĩnh Lục 1</t>
  </si>
  <si>
    <t>Tân Dĩnh</t>
  </si>
  <si>
    <t>Lạng Giang</t>
  </si>
  <si>
    <t>0973431025</t>
  </si>
  <si>
    <t>BC Pho Gio</t>
  </si>
  <si>
    <t>Võ Quang Khanh</t>
  </si>
  <si>
    <t>187371505</t>
  </si>
  <si>
    <t>Hưng Xá</t>
  </si>
  <si>
    <t>0868233544</t>
  </si>
  <si>
    <t>Mẹ Hoàng Thị Lan</t>
  </si>
  <si>
    <t>01668405505</t>
  </si>
  <si>
    <t>186639943</t>
  </si>
  <si>
    <t>khối 9</t>
  </si>
  <si>
    <t>01684849555</t>
  </si>
  <si>
    <t>Vợ Cao Thị Phương Mai</t>
  </si>
  <si>
    <t>0967466333</t>
  </si>
  <si>
    <t>Nguyễn Thanh Tùng</t>
  </si>
  <si>
    <t>091892835</t>
  </si>
  <si>
    <t>đội 17</t>
  </si>
  <si>
    <t>TT Hùng Sơn</t>
  </si>
  <si>
    <t>01678050202</t>
  </si>
  <si>
    <t>Bố Nguyễn Văn Tuấn</t>
  </si>
  <si>
    <t>091736305</t>
  </si>
  <si>
    <t>122012736</t>
  </si>
  <si>
    <t>186852193</t>
  </si>
  <si>
    <t>174043798</t>
  </si>
  <si>
    <t>036089001339</t>
  </si>
  <si>
    <t>174171119</t>
  </si>
  <si>
    <t>063338207</t>
  </si>
  <si>
    <t>191712286</t>
  </si>
  <si>
    <t>187040955</t>
  </si>
  <si>
    <t>184314471</t>
  </si>
  <si>
    <t>036091001815</t>
  </si>
  <si>
    <t>121700897</t>
  </si>
  <si>
    <t>191776590</t>
  </si>
  <si>
    <t>187266297</t>
  </si>
  <si>
    <t>187238095</t>
  </si>
  <si>
    <t>112400181</t>
  </si>
  <si>
    <t>183704028</t>
  </si>
  <si>
    <t>1134643305</t>
  </si>
  <si>
    <t>184015648</t>
  </si>
  <si>
    <t>183773175</t>
  </si>
  <si>
    <t>183904777</t>
  </si>
  <si>
    <t>187210404</t>
  </si>
  <si>
    <t>187434201</t>
  </si>
  <si>
    <t>187262594</t>
  </si>
  <si>
    <t>187554010</t>
  </si>
  <si>
    <t>183858440</t>
  </si>
  <si>
    <t>038099006830</t>
  </si>
  <si>
    <t>số 71, tổ 25</t>
  </si>
  <si>
    <t>TT Chùa Hang</t>
  </si>
  <si>
    <t>Đồng Hỷ</t>
  </si>
  <si>
    <t>0968899207</t>
  </si>
  <si>
    <t>Bố Phạm Văn Ngọc</t>
  </si>
  <si>
    <t>0989042633</t>
  </si>
  <si>
    <t>thôn Muối</t>
  </si>
  <si>
    <t>Lan Mẫu</t>
  </si>
  <si>
    <t>01664787183</t>
  </si>
  <si>
    <t>Bố Nguyễn Văn Thành</t>
  </si>
  <si>
    <t>01688379398</t>
  </si>
  <si>
    <t>thôn 1</t>
  </si>
  <si>
    <t>01648226668</t>
  </si>
  <si>
    <t>Vợ Nguyễn Thị Khánh Huyền</t>
  </si>
  <si>
    <t>0983831093</t>
  </si>
  <si>
    <t>số 31, phố Thành Khang 2</t>
  </si>
  <si>
    <t>Tào Xuyên</t>
  </si>
  <si>
    <t>TP Thanh Hóa</t>
  </si>
  <si>
    <t>01686789911</t>
  </si>
  <si>
    <t>Mẹ Lê Thị Ký</t>
  </si>
  <si>
    <t>01683895379</t>
  </si>
  <si>
    <t>xóm Trần Hộ</t>
  </si>
  <si>
    <t>Hải Phú</t>
  </si>
  <si>
    <t>Hải Hậu</t>
  </si>
  <si>
    <t>0971327369</t>
  </si>
  <si>
    <t>Vợ Lê Thị Huệ</t>
  </si>
  <si>
    <t>0985803436</t>
  </si>
  <si>
    <t>bản Kéo Té</t>
  </si>
  <si>
    <t>Nhi Sơn</t>
  </si>
  <si>
    <t>Mường Lát</t>
  </si>
  <si>
    <t>0982500841</t>
  </si>
  <si>
    <t>Bố Lê Văn Bình</t>
  </si>
  <si>
    <t>01646627007</t>
  </si>
  <si>
    <t>thôn Múc</t>
  </si>
  <si>
    <t>Thái Niên</t>
  </si>
  <si>
    <t>Bảo Thắng</t>
  </si>
  <si>
    <t>0966676456</t>
  </si>
  <si>
    <t>Mẹ Nguyễn Thị Hương</t>
  </si>
  <si>
    <t>01654846482</t>
  </si>
  <si>
    <t>Diên Lộc</t>
  </si>
  <si>
    <t>Phú Diên</t>
  </si>
  <si>
    <t>Phú Vang</t>
  </si>
  <si>
    <t>0933964111</t>
  </si>
  <si>
    <t>Mẹ Vũ Thị Hậu</t>
  </si>
  <si>
    <t>0965215367</t>
  </si>
  <si>
    <t>0969466839</t>
  </si>
  <si>
    <t>Bố Nguyễn Xuân Khanh</t>
  </si>
  <si>
    <t>01634272928</t>
  </si>
  <si>
    <t>Xuân Phổ</t>
  </si>
  <si>
    <t>Nghi Xuân</t>
  </si>
  <si>
    <t>01254285170</t>
  </si>
  <si>
    <t>Bố Trần Văn Cửu</t>
  </si>
  <si>
    <t>01665878992</t>
  </si>
  <si>
    <t>xóm Trung Thôn</t>
  </si>
  <si>
    <t>Yên Tiến</t>
  </si>
  <si>
    <t>0974564330</t>
  </si>
  <si>
    <t>Bố Lê Văn Hiến</t>
  </si>
  <si>
    <t>01645918366</t>
  </si>
  <si>
    <t>Bình Lê</t>
  </si>
  <si>
    <t>Lan Giới</t>
  </si>
  <si>
    <t>01664265862</t>
  </si>
  <si>
    <t>Bố Nguyễn Hữu Hải</t>
  </si>
  <si>
    <t>01633016788</t>
  </si>
  <si>
    <t>Huỳnh Trúc</t>
  </si>
  <si>
    <t>Phong Mỹ</t>
  </si>
  <si>
    <t>Phong Điền</t>
  </si>
  <si>
    <t>0984654424</t>
  </si>
  <si>
    <t>Bố Hồ Niên</t>
  </si>
  <si>
    <t>Hùng Lĩnh</t>
  </si>
  <si>
    <t>Vân Diên</t>
  </si>
  <si>
    <t>0947318836</t>
  </si>
  <si>
    <t>Hồ Thị Huệ</t>
  </si>
  <si>
    <t>01673395643</t>
  </si>
  <si>
    <t>Bản Bon</t>
  </si>
  <si>
    <t>0973549555</t>
  </si>
  <si>
    <t>Bố Cao Ngọc Đồng</t>
  </si>
  <si>
    <t>01697398396</t>
  </si>
  <si>
    <t>cụm 3</t>
  </si>
  <si>
    <t>TT Phúc Thọ</t>
  </si>
  <si>
    <t>Phúc Thọ</t>
  </si>
  <si>
    <t>0946060189</t>
  </si>
  <si>
    <t>Vợ Tô Thị Thúy</t>
  </si>
  <si>
    <t>01694688599</t>
  </si>
  <si>
    <t>cụm 6</t>
  </si>
  <si>
    <t>Phúc Hòa</t>
  </si>
  <si>
    <t>0934485347</t>
  </si>
  <si>
    <t>Bố Khuất Duy Đông</t>
  </si>
  <si>
    <t>0906225736</t>
  </si>
  <si>
    <t>Cẩm Thăng</t>
  </si>
  <si>
    <t>0977487828</t>
  </si>
  <si>
    <t>Vợ Hoàng Thị Phương</t>
  </si>
  <si>
    <t>01674237090</t>
  </si>
  <si>
    <t>đội 3</t>
  </si>
  <si>
    <t>Liên Sơn</t>
  </si>
  <si>
    <t>01638291738</t>
  </si>
  <si>
    <t>Mẹ Nguyễn Thị Chính</t>
  </si>
  <si>
    <t>01628974521</t>
  </si>
  <si>
    <t>Đồng Xuân</t>
  </si>
  <si>
    <t>Thạch Xuân</t>
  </si>
  <si>
    <t>0945216538</t>
  </si>
  <si>
    <t>Mẹ Nguyễn Thị Nhung</t>
  </si>
  <si>
    <t>0944863221</t>
  </si>
  <si>
    <t>TT Xuân An</t>
  </si>
  <si>
    <t>Xuân An</t>
  </si>
  <si>
    <t>01692798956</t>
  </si>
  <si>
    <t>Bố Lại Văn Thảo</t>
  </si>
  <si>
    <t>01699186957</t>
  </si>
  <si>
    <t>thôn 7</t>
  </si>
  <si>
    <t>01665259050</t>
  </si>
  <si>
    <t>Vợ Phạm Thị Oanh</t>
  </si>
  <si>
    <t>0942879419</t>
  </si>
  <si>
    <t>Chôm Lôm</t>
  </si>
  <si>
    <t>Lạng Khê</t>
  </si>
  <si>
    <t>Con Cuông</t>
  </si>
  <si>
    <t>0917992894</t>
  </si>
  <si>
    <t>Bố Kha Văn Trạch</t>
  </si>
  <si>
    <t>01249569456</t>
  </si>
  <si>
    <t>0977487338</t>
  </si>
  <si>
    <t>Bố Ngô Đức Thế</t>
  </si>
  <si>
    <t>01645060234</t>
  </si>
  <si>
    <t>Diễn Nguyên</t>
  </si>
  <si>
    <t>01636847730</t>
  </si>
  <si>
    <t>Bố Nguyễn Văn Trường</t>
  </si>
  <si>
    <t>01687610142</t>
  </si>
  <si>
    <t>khối 1</t>
  </si>
  <si>
    <t>TT Quỳ Hợp</t>
  </si>
  <si>
    <t>Quỳ Hợp</t>
  </si>
  <si>
    <t>0965551127</t>
  </si>
  <si>
    <t>Mẹ Phạm Thị Sửu</t>
  </si>
  <si>
    <t>01687037416</t>
  </si>
  <si>
    <t>Trường Thanh</t>
  </si>
  <si>
    <t>Xuân Trường</t>
  </si>
  <si>
    <t>01667348625</t>
  </si>
  <si>
    <t>Bố Trần Thanh Chương</t>
  </si>
  <si>
    <t>01645326039</t>
  </si>
  <si>
    <t>Hà Lĩnh</t>
  </si>
  <si>
    <t>0966422695</t>
  </si>
  <si>
    <t>Bố Nguyễn Trọng Tám</t>
  </si>
  <si>
    <t>0949120812</t>
  </si>
  <si>
    <t xml:space="preserve"> Sai mẫu Sơ yếu lý lịch, thiếu 3 xét nghiệm viêm gan B, giang mai, HIV</t>
  </si>
  <si>
    <t>Nguyễn Viết Thông</t>
  </si>
  <si>
    <t>187359272</t>
  </si>
  <si>
    <t>Nam Nghĩa</t>
  </si>
  <si>
    <t>0975629867</t>
  </si>
  <si>
    <t>Mẹ Nguyễn Thị Dương</t>
  </si>
  <si>
    <t>01683088950</t>
  </si>
  <si>
    <t>Ngô Xuân Sửu</t>
  </si>
  <si>
    <t>187514843</t>
  </si>
  <si>
    <t>Xóm 8</t>
  </si>
  <si>
    <t>01665967340</t>
  </si>
  <si>
    <t>Bố Ngô Xuân Thi</t>
  </si>
  <si>
    <t>0986042594</t>
  </si>
  <si>
    <t>Phan Sỹ Sáng</t>
  </si>
  <si>
    <t>187638249</t>
  </si>
  <si>
    <t>Thôn Trường</t>
  </si>
  <si>
    <t>Võ Liệt</t>
  </si>
  <si>
    <t>01669875579</t>
  </si>
  <si>
    <t>B Tuấn- Bộ Tài chính</t>
  </si>
  <si>
    <t>Phan Văn Sao</t>
  </si>
  <si>
    <t>183806763</t>
  </si>
  <si>
    <t>Nguyễn Việt Bắc</t>
  </si>
  <si>
    <t>Bùi Phương Anh</t>
  </si>
  <si>
    <t>Nguyễn Trọng Hùng</t>
  </si>
  <si>
    <t>Nguyễn Văn Vĩ</t>
  </si>
  <si>
    <t>Lê Hồng Sơn</t>
  </si>
  <si>
    <t>Bùi Duy Hùng</t>
  </si>
  <si>
    <t>Lương Hữu Khởi</t>
  </si>
  <si>
    <t xml:space="preserve">Nguyễn Ngọc Tân </t>
  </si>
  <si>
    <t>Tường Thế Quang</t>
  </si>
  <si>
    <t>Phạm Hồng Sơn</t>
  </si>
  <si>
    <t>Mai Văn Giang</t>
  </si>
  <si>
    <t>Nguyễn Hữu Tài</t>
  </si>
  <si>
    <t>Vũ Văn Tùng</t>
  </si>
  <si>
    <t>Nguyễn Tuấn Vũ</t>
  </si>
  <si>
    <t>Ma Văn Việt</t>
  </si>
  <si>
    <t>Nguyễn Minh Hoàng Tuyến</t>
  </si>
  <si>
    <t>Thiếu 3 xét nghiệm viêm gan B, giang mai, HIV; thiếu bản cam kết</t>
  </si>
  <si>
    <t>Đàm Đình Vĩnh</t>
  </si>
  <si>
    <t>Thiếu giấy khán sức khỏe</t>
  </si>
  <si>
    <t>Thân Văn Hiếu</t>
  </si>
  <si>
    <t>nghi vấn thông qua môi giới</t>
  </si>
  <si>
    <t>Lê Văn Thanh</t>
  </si>
  <si>
    <t>Đào Mạnh Cường</t>
  </si>
  <si>
    <t>Cao Huy Quang</t>
  </si>
  <si>
    <t>Trần Đình Thạch</t>
  </si>
  <si>
    <t>nghi vấn hồ sơ có vấn đề: khám ở bệnh viện Thăng Long, cùng ngày, cùng nộp HS 1 ngày…</t>
  </si>
  <si>
    <t>Trần Văn Tân</t>
  </si>
  <si>
    <t>Bùi Huy Công</t>
  </si>
  <si>
    <t>Võ Tiến Sáng</t>
  </si>
  <si>
    <t>Võ Tiến Hà</t>
  </si>
  <si>
    <t>Nguyễn Văn Hoàng</t>
  </si>
  <si>
    <t>Hoàng Văn Vĩnh</t>
  </si>
  <si>
    <t>Trần Văn Sáng</t>
  </si>
  <si>
    <t>Phạm Xuân Cường</t>
  </si>
  <si>
    <t>Nguyễn Văn Bảo</t>
  </si>
  <si>
    <t>Lê Văn Thuấn</t>
  </si>
  <si>
    <t>Tạ Hoàng Anh</t>
  </si>
  <si>
    <t>Mắt trái 1/10; Mắt phải: 1/10</t>
  </si>
  <si>
    <t>Trần Đình Mạnh</t>
  </si>
  <si>
    <t>Mắt trái 6/10; Mắt phải: 6/10</t>
  </si>
  <si>
    <t>Lê Văn Duẩn</t>
  </si>
  <si>
    <t>Đinh Công Tuấn</t>
  </si>
  <si>
    <t>Phạm Bảo Thái</t>
  </si>
  <si>
    <t>Vũ Văn Huy</t>
  </si>
  <si>
    <t>Trần Viết Sơn</t>
  </si>
  <si>
    <t>Trần Văn Kim</t>
  </si>
  <si>
    <t>Nguyễn Văn Thắng</t>
  </si>
  <si>
    <t>Dương Văn Tuyên</t>
  </si>
  <si>
    <t>Trần Xuyên</t>
  </si>
  <si>
    <t>nghi vấn hồ sơ có vấn đề: khám ở bệnh viện Thăng Long</t>
  </si>
  <si>
    <t>184093223</t>
  </si>
  <si>
    <t>Hồ Phượng</t>
  </si>
  <si>
    <t>Cẩm Yên</t>
  </si>
  <si>
    <t>0973514535</t>
  </si>
  <si>
    <t>Mẹ Nguyễn Thị Thiện</t>
  </si>
  <si>
    <t>183782489</t>
  </si>
  <si>
    <t>Cẩm Nam</t>
  </si>
  <si>
    <t>0981082912</t>
  </si>
  <si>
    <t>186671028</t>
  </si>
  <si>
    <t>Khối 2, thon Khe Choăng</t>
  </si>
  <si>
    <t>Châu Khê</t>
  </si>
  <si>
    <t>0969667568</t>
  </si>
  <si>
    <t>Mẹ: Lê Thị Thân</t>
  </si>
  <si>
    <t>01695827163/ 0965796567</t>
  </si>
  <si>
    <t>186590188</t>
  </si>
  <si>
    <t>Khối 2</t>
  </si>
  <si>
    <t>TT Tân Kỳ</t>
  </si>
  <si>
    <t>0965094588</t>
  </si>
  <si>
    <t>0914366678</t>
  </si>
  <si>
    <t>Khối 10</t>
  </si>
  <si>
    <t>TT Đô Lương</t>
  </si>
  <si>
    <t>0963706270</t>
  </si>
  <si>
    <t>Bố Nguyễn Văn Nhạc</t>
  </si>
  <si>
    <t>0962418284</t>
  </si>
  <si>
    <t>187728176</t>
  </si>
  <si>
    <t>Mỹ Sơn</t>
  </si>
  <si>
    <t>01687729329</t>
  </si>
  <si>
    <t>Bố: Đặng Công Hà</t>
  </si>
  <si>
    <t>0974678692</t>
  </si>
  <si>
    <t>091721882</t>
  </si>
  <si>
    <t>xóm Sơn Cẩm</t>
  </si>
  <si>
    <t>Sơn Cẩm</t>
  </si>
  <si>
    <t>Tp Thái Nguyên</t>
  </si>
  <si>
    <t>01646536995</t>
  </si>
  <si>
    <t>Mẹ Hoàng Thị Nhung</t>
  </si>
  <si>
    <t>0986613655</t>
  </si>
  <si>
    <t>125427876</t>
  </si>
  <si>
    <t>thôn Văn Phong</t>
  </si>
  <si>
    <t>Châu Phong</t>
  </si>
  <si>
    <t>Quế Võ</t>
  </si>
  <si>
    <t>0987349482</t>
  </si>
  <si>
    <t>Mẹ Lê Thị Liên</t>
  </si>
  <si>
    <t>01668156686</t>
  </si>
  <si>
    <t>187401255</t>
  </si>
  <si>
    <t>Hoa Thành</t>
  </si>
  <si>
    <t>Bố Trần Đình Hoàn</t>
  </si>
  <si>
    <t>0976018176</t>
  </si>
  <si>
    <t>187660557</t>
  </si>
  <si>
    <t>khối 2</t>
  </si>
  <si>
    <t>TT Kim Sơn</t>
  </si>
  <si>
    <t>0962415113</t>
  </si>
  <si>
    <t>125616705</t>
  </si>
  <si>
    <t>0965822996</t>
  </si>
  <si>
    <t>Bố: Dương Đắc Thương</t>
  </si>
  <si>
    <t>01685280977</t>
  </si>
  <si>
    <t>091651191</t>
  </si>
  <si>
    <t>xóm Na Chùa</t>
  </si>
  <si>
    <t>Bá Xuyên</t>
  </si>
  <si>
    <t>Sông Công</t>
  </si>
  <si>
    <t>0912431292</t>
  </si>
  <si>
    <t>091858137</t>
  </si>
  <si>
    <t>xóm Chiến Thắng</t>
  </si>
  <si>
    <t>Yên Lãng</t>
  </si>
  <si>
    <t>Mẹ Đào Thị Thủy</t>
  </si>
  <si>
    <t>01695177025</t>
  </si>
  <si>
    <t>194580200</t>
  </si>
  <si>
    <t>thôn Long Đại</t>
  </si>
  <si>
    <t>Hiền Ninh</t>
  </si>
  <si>
    <t>01253937737</t>
  </si>
  <si>
    <t>Bố: Nguyễn Văn Lưu</t>
  </si>
  <si>
    <t>Rạng Đông</t>
  </si>
  <si>
    <t>Cẩm Dương</t>
  </si>
  <si>
    <t>01698685335</t>
  </si>
  <si>
    <t>Bố Phan Văn Bang</t>
  </si>
  <si>
    <t>0989458203</t>
  </si>
  <si>
    <t>164576459</t>
  </si>
  <si>
    <t>xóm Phụ Cấp</t>
  </si>
  <si>
    <t>0988369854</t>
  </si>
  <si>
    <t>017540116</t>
  </si>
  <si>
    <t>Đội 7, thôn Phú Lễ</t>
  </si>
  <si>
    <t>Cần Kiệm</t>
  </si>
  <si>
    <t>0965962313</t>
  </si>
  <si>
    <t>Bố Nguyễn Văn Hội</t>
  </si>
  <si>
    <t>0973617641</t>
  </si>
  <si>
    <t>174833787</t>
  </si>
  <si>
    <t>Hồi Phú</t>
  </si>
  <si>
    <t>Thành Vinh</t>
  </si>
  <si>
    <t>01635432301</t>
  </si>
  <si>
    <t>Bố Bùi Văn Mười</t>
  </si>
  <si>
    <t>0944070925</t>
  </si>
  <si>
    <t>184078104</t>
  </si>
  <si>
    <t>Trung Dương</t>
  </si>
  <si>
    <t>0942973926</t>
  </si>
  <si>
    <t>mẹ Võ Thị Tuyến</t>
  </si>
  <si>
    <t>01263103167</t>
  </si>
  <si>
    <t>091889960</t>
  </si>
  <si>
    <t>xóm Soi</t>
  </si>
  <si>
    <t>Kỷ Phú</t>
  </si>
  <si>
    <t>01672322991</t>
  </si>
  <si>
    <t>Bố Nguyễn Văn Phong</t>
  </si>
  <si>
    <t>01696658952</t>
  </si>
  <si>
    <t>142738007</t>
  </si>
  <si>
    <t>Vũ Xá</t>
  </si>
  <si>
    <t>0906129997</t>
  </si>
  <si>
    <t>Mẹ Nguyễn Thị Chinh</t>
  </si>
  <si>
    <t>0902060059</t>
  </si>
  <si>
    <t>038090004706</t>
  </si>
  <si>
    <t>xóm 5, Tân Bình 1</t>
  </si>
  <si>
    <t>Thiệu Ngọc</t>
  </si>
  <si>
    <t>Thiệu Hóa</t>
  </si>
  <si>
    <t>0963936191</t>
  </si>
  <si>
    <t>135412624</t>
  </si>
  <si>
    <t>Khách Nhi</t>
  </si>
  <si>
    <t>01628883476</t>
  </si>
  <si>
    <t>Bố: Lương Hữu Kha</t>
  </si>
  <si>
    <t>0915022010</t>
  </si>
  <si>
    <t>145330071</t>
  </si>
  <si>
    <t>Đội 10, thôn Dung</t>
  </si>
  <si>
    <t>Hưng Đạo</t>
  </si>
  <si>
    <t>Tiên Lữ</t>
  </si>
  <si>
    <t>0936666125</t>
  </si>
  <si>
    <t>Bố Nguyễn Văn Tuân</t>
  </si>
  <si>
    <t>0985535460</t>
  </si>
  <si>
    <t>101192955</t>
  </si>
  <si>
    <t>SN4, tổ 5, khu 11</t>
  </si>
  <si>
    <t>Uông Bí</t>
  </si>
  <si>
    <t>0974863566</t>
  </si>
  <si>
    <t>Bố: Tường Thế Thắng</t>
  </si>
  <si>
    <t>0973886968</t>
  </si>
  <si>
    <t>031605911</t>
  </si>
  <si>
    <t>SN16, ngách 86, ngõ 239</t>
  </si>
  <si>
    <t>Lê Lợi</t>
  </si>
  <si>
    <t>Ngô Quyền</t>
  </si>
  <si>
    <t>0904470001</t>
  </si>
  <si>
    <t>Bố Phạm Văn Thành</t>
  </si>
  <si>
    <t>0917410593</t>
  </si>
  <si>
    <t>186713760</t>
  </si>
  <si>
    <t>xóm Bắc Hồng</t>
  </si>
  <si>
    <t>0947007304</t>
  </si>
  <si>
    <t>Bố Mai Văn Bốn</t>
  </si>
  <si>
    <t>0962039462</t>
  </si>
  <si>
    <t>112086158</t>
  </si>
  <si>
    <t>Cụm 9</t>
  </si>
  <si>
    <t>Đan Phượng</t>
  </si>
  <si>
    <t>0983866087</t>
  </si>
  <si>
    <t>Vợ Nguyễn Thị Hằng</t>
  </si>
  <si>
    <t>0975657551</t>
  </si>
  <si>
    <t>037097001276</t>
  </si>
  <si>
    <t>Yên Cư 4</t>
  </si>
  <si>
    <t>0983281835</t>
  </si>
  <si>
    <t>Bố Vũ Văn Dũng</t>
  </si>
  <si>
    <t>0943532152</t>
  </si>
  <si>
    <t>184275543</t>
  </si>
  <si>
    <t>SN4, tổ 9</t>
  </si>
  <si>
    <t>Trần Phú</t>
  </si>
  <si>
    <t>Tp Hà Tĩnh</t>
  </si>
  <si>
    <t>01238674473</t>
  </si>
  <si>
    <t>Mẹ Phạm Thị An</t>
  </si>
  <si>
    <t>01667056862</t>
  </si>
  <si>
    <t>091662943</t>
  </si>
  <si>
    <t>xóm Hàm Rồng</t>
  </si>
  <si>
    <t>Phúc Lương</t>
  </si>
  <si>
    <t>0985091489</t>
  </si>
  <si>
    <t>Bố Ma Công Chính</t>
  </si>
  <si>
    <t>01697425489</t>
  </si>
  <si>
    <t>125396071</t>
  </si>
  <si>
    <t>SN3</t>
  </si>
  <si>
    <t>Đáp Cầu</t>
  </si>
  <si>
    <t>Tp Bắc Ninh</t>
  </si>
  <si>
    <t>0942908988</t>
  </si>
  <si>
    <t>Mẹ Nguyễn Thị Hà</t>
  </si>
  <si>
    <t>01666468859</t>
  </si>
  <si>
    <t>001097005320</t>
  </si>
  <si>
    <t>Ngũ Luân</t>
  </si>
  <si>
    <t>Đại Hùng</t>
  </si>
  <si>
    <t>0962754136</t>
  </si>
  <si>
    <t>Mẹ Dương Thị Diện</t>
  </si>
  <si>
    <t>01676228680</t>
  </si>
  <si>
    <t>142683048</t>
  </si>
  <si>
    <t>Đào Xá</t>
  </si>
  <si>
    <t>An Bình</t>
  </si>
  <si>
    <t>Nam Sách</t>
  </si>
  <si>
    <t>0918836656</t>
  </si>
  <si>
    <t>Bố: Đàm Đình Phú</t>
  </si>
  <si>
    <t>01649515432</t>
  </si>
  <si>
    <t>122291236</t>
  </si>
  <si>
    <t>Thân Bình</t>
  </si>
  <si>
    <t>TT Đồi Ngô</t>
  </si>
  <si>
    <t>0965813011</t>
  </si>
  <si>
    <t>Bố Thân Văn Khương</t>
  </si>
  <si>
    <t>0975391738</t>
  </si>
  <si>
    <t>173693509</t>
  </si>
  <si>
    <t>thôn Điền Sơn I</t>
  </si>
  <si>
    <t>Ngọc Sơn</t>
  </si>
  <si>
    <t>Ngọc Lặc</t>
  </si>
  <si>
    <t>01668332013</t>
  </si>
  <si>
    <t>Mẹ Trịnh Thị Khang</t>
  </si>
  <si>
    <t>01647350070</t>
  </si>
  <si>
    <t>145519411</t>
  </si>
  <si>
    <t>Ngọc Loan</t>
  </si>
  <si>
    <t>Tân Quang</t>
  </si>
  <si>
    <t>Văn Lâm</t>
  </si>
  <si>
    <t>01689030857</t>
  </si>
  <si>
    <t>Bố Đào Mạnh Hùng</t>
  </si>
  <si>
    <t>01675168768</t>
  </si>
  <si>
    <t>187511174</t>
  </si>
  <si>
    <t>Nghĩa Hoành</t>
  </si>
  <si>
    <t>01632919673</t>
  </si>
  <si>
    <t>Bố Cao Huy Cẩn</t>
  </si>
  <si>
    <t>01633950191</t>
  </si>
  <si>
    <t>184139130</t>
  </si>
  <si>
    <t>Trường Lộc</t>
  </si>
  <si>
    <t>Thiên Lộc</t>
  </si>
  <si>
    <t>0989932396</t>
  </si>
  <si>
    <t>Bố Trần Đình Sơn</t>
  </si>
  <si>
    <t>0985541956</t>
  </si>
  <si>
    <t>101335584</t>
  </si>
  <si>
    <t>khu cây số 11</t>
  </si>
  <si>
    <t>Minh Thành</t>
  </si>
  <si>
    <t>TX Quảng Yên</t>
  </si>
  <si>
    <t>01676653393</t>
  </si>
  <si>
    <t>Bố Lê Thanh Quang</t>
  </si>
  <si>
    <t>0904448039</t>
  </si>
  <si>
    <t>183770770</t>
  </si>
  <si>
    <t>Kỳ Tiến</t>
  </si>
  <si>
    <t>0972480359</t>
  </si>
  <si>
    <t>Vợ Trần Thị Thương</t>
  </si>
  <si>
    <t>0987857738</t>
  </si>
  <si>
    <t>101303871</t>
  </si>
  <si>
    <t>số 494 khu Hòa Tháp</t>
  </si>
  <si>
    <t>Đông Mai</t>
  </si>
  <si>
    <t>0968965423</t>
  </si>
  <si>
    <t>Mẹ Nguyễn Thị Hồi</t>
  </si>
  <si>
    <t>01672923502</t>
  </si>
  <si>
    <t>Hoàng Văn Đức</t>
  </si>
  <si>
    <t>184175306</t>
  </si>
  <si>
    <t>Hoàng Dũ</t>
  </si>
  <si>
    <t>Kỳ Khang</t>
  </si>
  <si>
    <t>01679531543</t>
  </si>
  <si>
    <t>Bố Hoàng Văn Cảnh</t>
  </si>
  <si>
    <t>0974339122</t>
  </si>
  <si>
    <t>183885513</t>
  </si>
  <si>
    <t>thôn Đông Sơn</t>
  </si>
  <si>
    <t>Kỳ Phong</t>
  </si>
  <si>
    <t>0986252657</t>
  </si>
  <si>
    <t>Vợ: Lê Thị Hiền</t>
  </si>
  <si>
    <t>0971328694</t>
  </si>
  <si>
    <t>184159209</t>
  </si>
  <si>
    <t>xóm 10, thôn Đông Sơn</t>
  </si>
  <si>
    <t>01629770274</t>
  </si>
  <si>
    <t>Bố Võ Tiến Hằng</t>
  </si>
  <si>
    <t>01629421099</t>
  </si>
  <si>
    <t>183754161</t>
  </si>
  <si>
    <t>Hưng Phú</t>
  </si>
  <si>
    <t>01257953858</t>
  </si>
  <si>
    <t>Mẹ Nguyễn Thị Thảo</t>
  </si>
  <si>
    <t>01697792984</t>
  </si>
  <si>
    <t>183607332</t>
  </si>
  <si>
    <t>0976829232</t>
  </si>
  <si>
    <t>Bố Hoàng Chất</t>
  </si>
  <si>
    <t>0962104265</t>
  </si>
  <si>
    <t>184156588</t>
  </si>
  <si>
    <t>Cẩm Hà</t>
  </si>
  <si>
    <t>01663407379</t>
  </si>
  <si>
    <t>Mẹ Lê Thị Lan</t>
  </si>
  <si>
    <t>0977743714</t>
  </si>
  <si>
    <t>184116417</t>
  </si>
  <si>
    <t>Thạch Khê</t>
  </si>
  <si>
    <t>0981108614</t>
  </si>
  <si>
    <t>Mẹ Phan Thị Loan</t>
  </si>
  <si>
    <t>01674876427</t>
  </si>
  <si>
    <t>184070931</t>
  </si>
  <si>
    <t>xóm Xuân Dục</t>
  </si>
  <si>
    <t>0904932765</t>
  </si>
  <si>
    <t>Mẹ Nguyễn Thị Loan</t>
  </si>
  <si>
    <t>01665548762</t>
  </si>
  <si>
    <t>184167320</t>
  </si>
  <si>
    <t>thôn Kim Sơn</t>
  </si>
  <si>
    <t>Kỳ Bắc</t>
  </si>
  <si>
    <t>0967901069</t>
  </si>
  <si>
    <t>Mẹ Hoàng Thị Nhi</t>
  </si>
  <si>
    <t>01669191530</t>
  </si>
  <si>
    <t>034089004219</t>
  </si>
  <si>
    <t>xóm 5, Trung Nha</t>
  </si>
  <si>
    <t>Minh Lăng</t>
  </si>
  <si>
    <t>0971239388</t>
  </si>
  <si>
    <t>Mẹ Ngô Thị Huệ</t>
  </si>
  <si>
    <t>0973925161</t>
  </si>
  <si>
    <t>122042199</t>
  </si>
  <si>
    <t>thôn Giếng</t>
  </si>
  <si>
    <t>Song Vân</t>
  </si>
  <si>
    <t>097975690</t>
  </si>
  <si>
    <t>Bố Tạ Xuân Nghĩa</t>
  </si>
  <si>
    <t>0964019236/ 0935949555</t>
  </si>
  <si>
    <t>031545524</t>
  </si>
  <si>
    <t>Đội 1, thôn Từ Lâm</t>
  </si>
  <si>
    <t>Đồng Minh</t>
  </si>
  <si>
    <t>Vĩnh Bảo</t>
  </si>
  <si>
    <t>0942889896</t>
  </si>
  <si>
    <t>Mẹ Đỗ Thị Hoan</t>
  </si>
  <si>
    <t>01659548826</t>
  </si>
  <si>
    <t>142424277</t>
  </si>
  <si>
    <t>Nghĩa Trạch</t>
  </si>
  <si>
    <t>Ngọc Liên</t>
  </si>
  <si>
    <t>Cẩm Giàng</t>
  </si>
  <si>
    <t>0988696496</t>
  </si>
  <si>
    <t>Bố Lê Đức Lăng</t>
  </si>
  <si>
    <t>0988344368</t>
  </si>
  <si>
    <t>241815112</t>
  </si>
  <si>
    <t>Buôn Sa Bốk</t>
  </si>
  <si>
    <t>EarDin</t>
  </si>
  <si>
    <t>Lắk</t>
  </si>
  <si>
    <t>01686030029</t>
  </si>
  <si>
    <t>Mẹ Bùi Thị Lý</t>
  </si>
  <si>
    <t>01685324823</t>
  </si>
  <si>
    <t>034094005607</t>
  </si>
  <si>
    <t>01658216275</t>
  </si>
  <si>
    <t>Vợ Trần Thị Thủy Tiên</t>
  </si>
  <si>
    <t>01693327660</t>
  </si>
  <si>
    <t>031776004</t>
  </si>
  <si>
    <t>Việt Tiến</t>
  </si>
  <si>
    <t>01205426517</t>
  </si>
  <si>
    <t>Bố Vũ Văn Hưởng</t>
  </si>
  <si>
    <t>0906235607</t>
  </si>
  <si>
    <t>183643490</t>
  </si>
  <si>
    <t>01652505968</t>
  </si>
  <si>
    <t>Mẹ Hoàng Thị Mỹ</t>
  </si>
  <si>
    <t>01672769718</t>
  </si>
  <si>
    <t>036093001528</t>
  </si>
  <si>
    <t>Bản Bua I</t>
  </si>
  <si>
    <t>Ẳng Tở</t>
  </si>
  <si>
    <t>Mường Ảng</t>
  </si>
  <si>
    <t>0986555074</t>
  </si>
  <si>
    <t>Anh Ngô Lương Huy</t>
  </si>
  <si>
    <t>0989839841</t>
  </si>
  <si>
    <t>122241540</t>
  </si>
  <si>
    <t>xóm Dinh</t>
  </si>
  <si>
    <t>Bảo Lý</t>
  </si>
  <si>
    <t>0972533497</t>
  </si>
  <si>
    <t>122145695</t>
  </si>
  <si>
    <t>xóm Me, Yên Thịnh</t>
  </si>
  <si>
    <t>0974418358</t>
  </si>
  <si>
    <t>Bố: Dương Văn Quảng</t>
  </si>
  <si>
    <t>01692907485/ 0974418358</t>
  </si>
  <si>
    <t>184007916</t>
  </si>
  <si>
    <t>xóm Nhật Tân</t>
  </si>
  <si>
    <t>0973708971</t>
  </si>
  <si>
    <t>Mẹ Trần Thị Hòa</t>
  </si>
  <si>
    <t>01629994149</t>
  </si>
  <si>
    <t>0968575347</t>
  </si>
  <si>
    <t>Nguyễn Ngọc Huê</t>
  </si>
  <si>
    <t>186979810</t>
  </si>
  <si>
    <t>0981605006</t>
  </si>
  <si>
    <t>0967442336</t>
  </si>
  <si>
    <t>01649793460</t>
  </si>
  <si>
    <t>01673680839</t>
  </si>
  <si>
    <t>0966678384</t>
  </si>
  <si>
    <t>044094001503</t>
  </si>
  <si>
    <t>01656375755</t>
  </si>
  <si>
    <t>0904545077</t>
  </si>
  <si>
    <t>0906085289</t>
  </si>
  <si>
    <t>0982924719</t>
  </si>
  <si>
    <t>0966762567</t>
  </si>
  <si>
    <t>017315777</t>
  </si>
  <si>
    <t>cụm 5</t>
  </si>
  <si>
    <t>Tân Hội</t>
  </si>
  <si>
    <t>01648966388</t>
  </si>
  <si>
    <t>Bố Trần Đình Phú</t>
  </si>
  <si>
    <t>0948863684</t>
  </si>
  <si>
    <t>0946065755</t>
  </si>
  <si>
    <t>Sơ yếu lý lịch sai mẫu; thiếu đơn tự nguyện, bản cam kết, bản sao bằng tốt nghiệp THPT</t>
  </si>
  <si>
    <t>CMND chưa công chứng; thiếu bằng THPT công chứng; thiếu bản cam kết</t>
  </si>
  <si>
    <t>Xóm 4 thôn Hưng Sơn</t>
  </si>
  <si>
    <t>Thiếu bản cam kết; thiếu bằng THPT công chứng</t>
  </si>
  <si>
    <t>Bổ sung giấy khám sức khỏe có kết luận về mắt khi không đeo kính</t>
  </si>
  <si>
    <t>Thiếu bằng tốt nghiệp THPT công chứng</t>
  </si>
  <si>
    <t>Thiếu giấy khám sức khỏe; thiếu bản sao CMND công chứng</t>
  </si>
  <si>
    <t>Hoàng Trọng Tấn</t>
  </si>
  <si>
    <t>091086092</t>
  </si>
  <si>
    <t>Quyết Thắng</t>
  </si>
  <si>
    <t>Dương Thành</t>
  </si>
  <si>
    <t>0978946333</t>
  </si>
  <si>
    <t>Bố Hoàng Phú Vinh</t>
  </si>
  <si>
    <t>0985113947</t>
  </si>
  <si>
    <t>BĐ VHX Dương Thành</t>
  </si>
  <si>
    <t>thôn Tú Loan 2, Quảng Hưng, Quảng Trạch, Quảng Bình</t>
  </si>
  <si>
    <t>xóm 13, Diễn Trường, Diễn Châu, Nghệ An</t>
  </si>
  <si>
    <t>Bắc Bình, Tượng Sơn, Thạch Hà, Hà Tĩnh</t>
  </si>
  <si>
    <t>SN344, đường Hoàng Hoa Thám, Đa Mai, tp Bắc Giang, Bắc Giang</t>
  </si>
  <si>
    <t>thôn Thượng Sơn, Sơn Lộc, Can Lộc, Hà Tĩnh</t>
  </si>
  <si>
    <t>xóm Phúc Điền 1, Hưng Tây, Hưng Nguyên, Nghệ An</t>
  </si>
  <si>
    <t>thôn Hòa Mỹ, Tượng Sơn, Thạch Hà, Hà Tĩnh</t>
  </si>
  <si>
    <t>thôn Di Luân, Quảng Tùng, Quảng Trạch, Quảng Bình</t>
  </si>
  <si>
    <t>SN100, tổ 9, TT Cẩm Thủy, Cẩm Thủy, Thanh Hóa</t>
  </si>
  <si>
    <t>Yên Cảnh, Quảng Yên, Quảng Xương, Thanh Hóa</t>
  </si>
  <si>
    <t>thôn 9, Cẩm Minh, Cẩm Xuyên, Hà Tĩnh</t>
  </si>
  <si>
    <t>khu 1, TT Thanh Thủy, Thanh Thủy, Phú Thọ</t>
  </si>
  <si>
    <t>Số 8, tổ 17, Vĩnh Tuy, Hai Bà Trưng, Hà Nội</t>
  </si>
  <si>
    <t>Đội 4, xóm Nội, Thụy Vân, Việt Trì, Phú Thọ</t>
  </si>
  <si>
    <t>SN44 đường Trưng Trắc, Quang Trung, Tp Hưng Yên, Hưng Yên</t>
  </si>
  <si>
    <t>xóm 5, Cẩm Lộc, Cẩm Xuyên, Hà Tĩnh</t>
  </si>
  <si>
    <t>xóm 12, Tân Hương, Tân Kỳ, Nghệ An</t>
  </si>
  <si>
    <t>xóm Thanh Phúc, Tân An, Tân Kỳ, Nghệ An</t>
  </si>
  <si>
    <t>Hồng Kỳ, Nghĩa Phúc, Tân Kỳ, Nghệ An</t>
  </si>
  <si>
    <t>thôn 3, Tân Sơn, Thành Kim, Thạch Thành, Thanh Hóa</t>
  </si>
  <si>
    <t>xóm 5, Tăng Thành, Yên Thành, Nghệ An</t>
  </si>
  <si>
    <t>xóm 6, thôn Sẽ Chì, Gia Thanh, Gia Viễn, Ninh Bình</t>
  </si>
  <si>
    <t>Cổ Động, Thanh Hải, Thanh Liêm, Hà Nam</t>
  </si>
  <si>
    <t>Bùi Xá, Đồng Thanh, Kim Động, Hưng Yên</t>
  </si>
  <si>
    <t>Tổ 7, ấp Dưỡng Đường, Suối Tre, TX Long Khánh, Đồng Nai</t>
  </si>
  <si>
    <t>thôn Trúc Voi, Đồng Trúc, Thạch Thất, Hà Nội</t>
  </si>
  <si>
    <t>xóm Tây, Hoài Thượng, Liên Bão, Tiên Du, Bắc Ninh</t>
  </si>
  <si>
    <t>khu 2, Hương Nha, Tam Nông, Phú Thọ</t>
  </si>
  <si>
    <t>thôn Á Lữ, Đại Đồng Thành, Thuận Thành, Bắc Ninh</t>
  </si>
  <si>
    <t>Kênh Mai, Văn Đức, Chí Linh, Hải Dương</t>
  </si>
  <si>
    <t>Đội 4, Thiên Hương, Thủy Nguyên, Hải Phòng</t>
  </si>
  <si>
    <t>thôn 8, Thiệu Dương, tp Thanh Hóa, Thanh Hóa</t>
  </si>
  <si>
    <t>thôn Yên Cư 3, Khánh Cư, Yên Khánh, Ninh Bình</t>
  </si>
  <si>
    <t>xóm 1, thôn Minh Đức, Lô Giang, Đông Hưng, Thái Bình</t>
  </si>
  <si>
    <t>số nhà 06, ngõ 305 ngách 34/305, Cổ Nhuế 2, Bắc Từ Liêm, Hà Nội</t>
  </si>
  <si>
    <t>khu 18, Việt Phú, Địch Quả, Thanh Sơn, Phú Thọ</t>
  </si>
  <si>
    <t>thôn Hồng Hà, Tiến Lộc, Can Lộc, Hà Tĩnh</t>
  </si>
  <si>
    <t>thôn 5, Hoằng Vinh, Hoằng Hóa, Thanh Hóa</t>
  </si>
  <si>
    <t>SN123, Lương Thế Vinh, Cửa Bắc, tp Nam Định, Nam Định</t>
  </si>
  <si>
    <t>xóm 5, Nghi Hợp, Nghi Lộc, Nghệ An</t>
  </si>
  <si>
    <t>xóm 5, Diễn Tân, Diễn Châu, Nghệ An</t>
  </si>
  <si>
    <t>Đội 1, thôn Thượng Thôn, Quảng Trung, TX Ba Đồn, Quảng Bình</t>
  </si>
  <si>
    <t>tổ 7A, TT An Bài, Quỳnh Phú, Thái Bình</t>
  </si>
  <si>
    <t>thôn Nà Quang, Cao Tân, Pác Nặm, Bắc Kạn</t>
  </si>
  <si>
    <t>xóm Mỹ Hòa, Hưng Đông, Tp Vinh, Nghệ An</t>
  </si>
  <si>
    <t>xóm 8, Mỹ Hưng, Mỹ Lộc, Nam Định</t>
  </si>
  <si>
    <t>xóm 2, Hương Sơn, Tân Kỳ, Nghệ An</t>
  </si>
  <si>
    <t>thôn Chiềng 1, Cẩm Thạch, Cẩm Thủy, Thanh Hóa</t>
  </si>
  <si>
    <t>xóm 6, thôn Hải Phúc, Hoằng Thắng, Hoằng Hóa, Thanh Hóa</t>
  </si>
  <si>
    <t>thôn 3, Nguyễn Huệ, Đông Triều, Quảng Ninh</t>
  </si>
  <si>
    <t>Nà Tồng, Yên Lỗ, Bình Gia, Lạng Sơn</t>
  </si>
  <si>
    <t>Xóm Kem, Định Giáo, Tân Lạc, Hòa Bình</t>
  </si>
  <si>
    <t>64/66 Nguyễn Tường Loan, Nghiĩa Xá, Lê Chân, Hải Phòng</t>
  </si>
  <si>
    <t>Đông Bàu, Cẩm Thành, Cẩm Xuyên, Hà Tĩnh</t>
  </si>
  <si>
    <t>Thịnh Tiến, Sơn Dương, Sơn Dương, Tuyên Quang</t>
  </si>
  <si>
    <t>thôn 4, Trường Sơn, Nông Cống, Thanh Hóa</t>
  </si>
  <si>
    <t>Tô Đê, An Mỹ, Quỳnh Phụ, Thái Bình</t>
  </si>
  <si>
    <t>Trung Thành 3, Vê Tranh, Phú Lương , Thái Nguyên</t>
  </si>
  <si>
    <t>Hoàng Mậu, Đông Phú, Đông Sơn, Thanh Hóa</t>
  </si>
  <si>
    <t>xóm 3, Quang Thiện, Kim Sơn, Ninh Bình</t>
  </si>
  <si>
    <t>Tử Đông, Lý thương Kiệt, Yên Mỹ, Hưng Yên</t>
  </si>
  <si>
    <t>Liêu Thượng, Đồng Phong, Nho Quan, Ninh Bình</t>
  </si>
  <si>
    <t>đội 2 thôn Cổ Đô, Cổ Đô, Ba Vì, Hà Nội</t>
  </si>
  <si>
    <t>Gò Măng, Chí Đúm, Đoan Hùng, Phú Thọ</t>
  </si>
  <si>
    <t>số 56 phố Đề Năm, TT Cầu Gồ, Yên Thế, Bắc Giang</t>
  </si>
  <si>
    <t>Thuận Phước, Thuận Đức, Đồng Hới, Quảng Bình</t>
  </si>
  <si>
    <t>Đồng Ngậu, Quỳnh Giao, Quỳnh Phụ, Thái Bình</t>
  </si>
  <si>
    <t>Thịnh Phong, Tiền Phong, Quế Phong, Nghệ An</t>
  </si>
  <si>
    <t>Khu 6, Đông Xuân, Thanh Ba, Phú Thọ</t>
  </si>
  <si>
    <t>Thạch An, Cẩm Liên, Cẩm Thủy, Thanh Hóa</t>
  </si>
  <si>
    <t>Yên Nhiên , Vũ Di, Vĩnh Tường, Vĩnh Phúc</t>
  </si>
  <si>
    <t>xóm 7, Tăng Thành, Yên Thành, Nghệ An</t>
  </si>
  <si>
    <t>Phụ Cấp, Kim Mỹ, Kim Sơn, Ninh Bình</t>
  </si>
  <si>
    <t>Mai Phú, Yên Tân, Ý Yên, Nam Định</t>
  </si>
  <si>
    <t>Bàn Kết, Tân Khánh, Vụ Bản, Nam Định</t>
  </si>
  <si>
    <t>Thượng Đỗ, Thượng Đỗ, Kim Thành, Hải Dương</t>
  </si>
  <si>
    <t>Thượng Đỗ, Thượng Vũ, Kim Thành, Hải Dương</t>
  </si>
  <si>
    <t>Khu I, Hùng Lô, Việt Trì, Phú Thọ</t>
  </si>
  <si>
    <t>Trung Trinh, Việt Xuyên, Thạch Hà, Hà Tĩnh</t>
  </si>
  <si>
    <t>Minh Đức, Trí Yên, Yên Dũng, Bắc Giang</t>
  </si>
  <si>
    <t>Khuổi Mòn, Thượng Giáo, Ba Bể, Bắc Kạn</t>
  </si>
  <si>
    <t>Quang Tiền, Đồng Quang, Gia Lộc, Hải Dương</t>
  </si>
  <si>
    <t>Cổ Mân, Yên Sơn, Lục Nam, Bắc Giang</t>
  </si>
  <si>
    <t>xóm 02, Nghi Công Bắc, Nghi Lộc, Nghệ An</t>
  </si>
  <si>
    <t>Pà Cò Mai Châu, Pà Cò, Mai Châu, Hòa Bình</t>
  </si>
  <si>
    <t>thôn 2, Yên Phú, Văn Yên, Yên Bái</t>
  </si>
  <si>
    <t>xóm 6, Cù Vân, Đại Từ, Thái Nguyên</t>
  </si>
  <si>
    <t>Lùng Cẩm, Bản Lầu, Trường Khương, Lào Cai</t>
  </si>
  <si>
    <t>Đội 3 Thôn Nhị Hà, Hoằng Cát, Hoằng Hóa, Thanh Hóa</t>
  </si>
  <si>
    <t>Phú Minh, Kỳ Phú, Kỳ Anh, Hà Tĩnh</t>
  </si>
  <si>
    <t>Cẩm Nha, Đại Tự, Yên Lạc, Vĩnh Phúc</t>
  </si>
  <si>
    <t>TDP Hồng Hải 2, Kỳ Phương, Kỳ Anh, Hà Tĩnh</t>
  </si>
  <si>
    <t>Xuân Dục, Kỳ Tân, Kỳ Anh, Hà Tĩnh</t>
  </si>
  <si>
    <t>thôn 9, Hương Ngải, Thạch Thất, Hà Nội</t>
  </si>
  <si>
    <t>Xóm Khớt, Sơn Thủy, Kim Bôi, Hòa Bình</t>
  </si>
  <si>
    <t>Xuân Nam, Hưng Dũng, Vinh, Nghệ An</t>
  </si>
  <si>
    <t>Đông Lâm, Hưng Dũng, Vinh, Nghệ An</t>
  </si>
  <si>
    <t>An Lễ , Đông Mỹ, Thái Bình , Thái Bình</t>
  </si>
  <si>
    <t>Xóm 10, Nghĩa Hưng, Nghĩa Đàn, Nghệ An</t>
  </si>
  <si>
    <t>Chầm Mới, Tiên Hưng, Lục Nam, Bắc Giang</t>
  </si>
  <si>
    <t>Xóm 11, Lĩnh Sơn, Anh Sơn, Nghệ An</t>
  </si>
  <si>
    <t>khu 5, Yên Dương, Tam Đảo, Vĩnh Phúc</t>
  </si>
  <si>
    <t>Mẫu Sơn, Chu Điện, Lục Nam, Bắc Giang</t>
  </si>
  <si>
    <t>Thôn 15, Yên Sơn, Lục Nam, Bắc Giang</t>
  </si>
  <si>
    <t>Xuân Thịnh, Giang Sơn Đông, Đô Lương, Nghệ An</t>
  </si>
  <si>
    <t>Xóm Hiệp 3, Nghĩa Liên, Nghĩa Đàn, Nghệ An</t>
  </si>
  <si>
    <t>Xóm 9, Nghi Hợp, Nghi Lộc, Nghệ An</t>
  </si>
  <si>
    <t>thôn Hồng Thịnh, Thịnh Lộc, Lộc Hà, Hà Tĩnh</t>
  </si>
  <si>
    <t>Miếng Hạ, Hoa Sơn, Ứng Hòa, Hà Nội</t>
  </si>
  <si>
    <t>thôn Bản Sảng, Lạng San, Na Rì, Bắc Kạn</t>
  </si>
  <si>
    <t>Đồng Gianh, Phú Thành, Lạc Thủy, Hòa Bình</t>
  </si>
  <si>
    <t>Đội 2, thôn Xuân Hồi, Liên Thủy, Lệ Thủy, Quảng Bình</t>
  </si>
  <si>
    <t>Khu IV, Tiền An, tp Bắc Ninh, Bắc Ninh</t>
  </si>
  <si>
    <t>xóm 11, Nghĩa Hưng, Nghĩa Đàn, Nghệ An</t>
  </si>
  <si>
    <t>xóm 8, Nghĩa Hành, Tân Kỳ, Nghệ An</t>
  </si>
  <si>
    <t>thôn Chí Phúc, Hà Sơn, Hà Trung, Thanh Hóa</t>
  </si>
  <si>
    <t>Bản Tìa Ghếnh, Tìa Dình, Điện Biên Đông, Điện Biên</t>
  </si>
  <si>
    <t>Địch Lễ B, Nam Vân, Nam Định, Nam Định</t>
  </si>
  <si>
    <t>Hùng Hưng, Đông Hưng, Tiên Lãng, Hải Phòng</t>
  </si>
  <si>
    <t>Bản Bình 2, Châu Bình, Quỳ Châu, Nghệ An</t>
  </si>
  <si>
    <t>Đông Trai, Diễn Kỷ, Diễn Châu, Nghệ An</t>
  </si>
  <si>
    <t>Xóm 6, Diễn Đồng, Diễn Châu, Nghệ An</t>
  </si>
  <si>
    <t>Xóm 6, Diễn Tháp, Diễn Châu, Nghệ An</t>
  </si>
  <si>
    <t>Nam Bính, Hoằng Cát, Hoằng Hóa, Thanh Hóa</t>
  </si>
  <si>
    <t>xóm 10, Hợp Thành, Yên Thành, Nghệ An</t>
  </si>
  <si>
    <t>Xóm 7 Hợp Tiến, Tam Quang , Vũ Thư, Thái Bình</t>
  </si>
  <si>
    <t>Phượng Đoài, Trường Trung, Nông Cống, Thanh Hóa</t>
  </si>
  <si>
    <t>La Mạ, Lâu Thượng, Võ Nhai, Thái Nguyên</t>
  </si>
  <si>
    <t>Xóm Kẽn, Phương Giao, Võ Nhai, Thái Nguyên</t>
  </si>
  <si>
    <t>La Hóa, Lâu Thượng, Võ Nhai, Thái Nguyên</t>
  </si>
  <si>
    <t>Xóm 5, Hưng Tiến, Hưng Nguyên, Nghệ An</t>
  </si>
  <si>
    <t>Xóm 5, Diễn Tháp, Diễn Châu, Nghệ An</t>
  </si>
  <si>
    <t>Xóm 7B, Diễn Trung, Diễn Châu, Nghệ An</t>
  </si>
  <si>
    <t>xóm 8, Diễn Trung, Diễn Châu, Nghệ An</t>
  </si>
  <si>
    <t>thôn Muối, Lan Mẫu, Lục Nam, Bắc Giang</t>
  </si>
  <si>
    <t>thôn 1, Diễn Kỷ, Diễn Châu, Nghệ An</t>
  </si>
  <si>
    <t>số 31, phố Thành Khang 2, Tào Xuyên, TP Thanh Hóa, Thanh Hóa</t>
  </si>
  <si>
    <t>xóm Trần Hộ, Hải Phú, Hải Hậu, Nam Định</t>
  </si>
  <si>
    <t>bản Kéo Té, Nhi Sơn, Mường Lát, Thanh Hóa</t>
  </si>
  <si>
    <t>thôn Múc, Thái Niên, Bảo Thắng, Lào Cai</t>
  </si>
  <si>
    <t>Diên Lộc, Phú Diên, Phú Vang, Thừa Thiên Huế</t>
  </si>
  <si>
    <t>xóm 5, Xuân Phổ, Nghi Xuân, Hà Tĩnh</t>
  </si>
  <si>
    <t>Bình Lê, Lan Giới, Tân Yên, Bắc Giang</t>
  </si>
  <si>
    <t>Huỳnh Trúc, Phong Mỹ, Phong Điền, Thừa Thiên Huế</t>
  </si>
  <si>
    <t>Hùng Lĩnh, Vân Diên, Nam Đàn, Nghệ An</t>
  </si>
  <si>
    <t>cụm 3, TT Phúc Thọ, Phúc Thọ, Hà Nội</t>
  </si>
  <si>
    <t>cụm 6, Phúc Hòa, Phúc Thọ, Hà Nội</t>
  </si>
  <si>
    <t>thôn 5, Cẩm Thăng, Cẩm Xuyên, Hà Tĩnh</t>
  </si>
  <si>
    <t>xóm 7, Diễn Nguyên, Diễn Châu, Nghệ An</t>
  </si>
  <si>
    <t>Hồ Phượng, Cẩm Yên, Cẩm Xuyên, Hà Tĩnh</t>
  </si>
  <si>
    <t>Khối 2, thon Khe Choăng, Châu Khê, Con Cuông, Nghệ An</t>
  </si>
  <si>
    <t>Khối 2, TT Tân Kỳ, Tân Kỳ, Nghệ An</t>
  </si>
  <si>
    <t>Khối 10, TT Đô Lương, Đô Lương, Nghệ An</t>
  </si>
  <si>
    <t>xóm Sơn Cẩm, Sơn Cẩm, Tp Thái Nguyên, Thái Nguyên</t>
  </si>
  <si>
    <t>thôn Văn Phong, Châu Phong, Quế Võ, Bắc Ninh</t>
  </si>
  <si>
    <t>Hoa Thành, Diễn Hồng, Diễn Châu, Nghệ An</t>
  </si>
  <si>
    <t>khối 2, TT Kim Sơn, Quế Phong, Nghệ An</t>
  </si>
  <si>
    <t>Đa Tiện, Xuân Lâm, Thuận Thành, Bắc Ninh</t>
  </si>
  <si>
    <t>xóm Chiến Thắng, Yên Lãng, Đại Từ, Thái Nguyên</t>
  </si>
  <si>
    <t>xóm 4, Tiến Nông, Triệu Sơn, Thanh Hóa</t>
  </si>
  <si>
    <t>xóm 16, Nghi Trường, Nghi Lộc, Nghệ An</t>
  </si>
  <si>
    <t>thôn 8, Tiên Thọ, Tiên Phước, Quảng Nam</t>
  </si>
  <si>
    <t>Bản Tía Ghênh, Tìa Dình, Điện Biên Đông, Điện Biên</t>
  </si>
  <si>
    <t>xóm Khị, Nhân Nghĩa, Lạc Sơn, Hòa Bình</t>
  </si>
  <si>
    <t>xóm 4 Đức Thắng, Đông Quang, Đông Sơn, Thanh Hóa</t>
  </si>
  <si>
    <t>Bản Vay, Yên Thịnh, Chợ Đồn, Bắc Kạn</t>
  </si>
  <si>
    <t>thôn 6, Dân Quyền, Triệu Sơn, Thanh Hóa</t>
  </si>
  <si>
    <t>, Tân Hợp, Hường Hóa, Quảng Trị</t>
  </si>
  <si>
    <t>xóm Vũ Trấn, Thượng Đình, Phú Bình, Thái Nguyên</t>
  </si>
  <si>
    <t>Hà Tiến, Dân Chủ, Hưng Hà, Thái Bình</t>
  </si>
  <si>
    <t>Nhứt Đông, Bình Lâm, Hiệp Đức, Quảng Nam</t>
  </si>
  <si>
    <t>thôn 4, Ngư Hóa, Tuyên Hóa,  Quảng Bình</t>
  </si>
  <si>
    <t>Phú Vinh, Tiên Hà, Tiên Phước, Quảng Nam</t>
  </si>
  <si>
    <t>xóm 1, Vũ Đoài, Vũ Thư, Thái Bình</t>
  </si>
  <si>
    <t>khố 11, Hà Huy Tập, TP Vinh, Nghệ An</t>
  </si>
  <si>
    <t>khu Văn Tràng 1, Trường Sơn, An Lão, Hải Phòng</t>
  </si>
  <si>
    <t>xóm 6, Diễn Đồng, Diễn Châu, Nghệ An</t>
  </si>
  <si>
    <t>thôn 3B, Diễn Kỷ, Diễn Châu, Nghệ An</t>
  </si>
  <si>
    <t>xóm 7, Hồng Sơn, Đô Lương, Nghệ An</t>
  </si>
  <si>
    <t>khối 9, Quang Trung, TP Vinh, Nghệ An</t>
  </si>
  <si>
    <t>Xóm 5, Nam Nghĩa, Nam Đàn, Nghệ An</t>
  </si>
  <si>
    <t>Xóm 8, Tân Hương, Tân Kỳ, Nghệ An</t>
  </si>
  <si>
    <t>Thôn Trường, Võ Liệt, Thanh Chương, Nghệ An</t>
  </si>
  <si>
    <t>Rạng Đông, Cẩm Dương, Cẩm Xuyên, Hà Tĩnh</t>
  </si>
  <si>
    <t>xóm Phụ Cấp, Kim Mỹ, Kim Sơn, Ninh Bình</t>
  </si>
  <si>
    <t>Đội 7, thôn Phú Lễ, Cần Kiệm, Thạch Thất, Hà Nội</t>
  </si>
  <si>
    <t>Hồi Phú, Thành Vinh, Thạch Thành, Thanh Hóa</t>
  </si>
  <si>
    <t>Trung Dương, Cẩm Dương, Cẩm Xuyên, Hà Tĩnh</t>
  </si>
  <si>
    <t>xóm Soi, Kỷ Phú, Đại Từ, Thái Nguyên</t>
  </si>
  <si>
    <t>Vũ Xá, Thượng Vũ, Kim Thành, Hải Dương</t>
  </si>
  <si>
    <t>xóm 5, Tân Bình 1, Thiệu Ngọc, Thiệu Hóa, Thanh Hóa</t>
  </si>
  <si>
    <t>Khách Nhi, Vĩnh Thịnh, Vĩnh Tường, Vĩnh Phúc</t>
  </si>
  <si>
    <t>Đội 10, thôn Dung, Hưng Đạo, Tiên Lữ, Hưng Yên</t>
  </si>
  <si>
    <t>SN4, tổ 5, khu 11, Thanh Sơn, Uông Bí, Quảng Ninh</t>
  </si>
  <si>
    <t>xóm Bắc Hồng, Diễn Hồng, Diễn Châu, Nghệ An</t>
  </si>
  <si>
    <t>Cụm 9, Tân Lập, Đan Phượng, Hà Nội</t>
  </si>
  <si>
    <t>Yên Cư 4, Khánh Cư, Yên Khánh, Ninh Bình</t>
  </si>
  <si>
    <t>xóm Hàm Rồng, Phúc Lương, Đại Từ, Thái Nguyên</t>
  </si>
  <si>
    <t>SN3, Đáp Cầu, Tp Bắc Ninh, Bắc Ninh</t>
  </si>
  <si>
    <t>thôn Điền Sơn I, Ngọc Sơn, Ngọc Lặc, Thanh Hóa</t>
  </si>
  <si>
    <t>Ngọc Loan, Tân Quang, Văn Lâm, Hưng Yên</t>
  </si>
  <si>
    <t>xóm 7, Nghĩa Hoành, Tân Kỳ, Nghệ An</t>
  </si>
  <si>
    <t>Trường Lộc, Thiên Lộc, Can Lộc, Hà Tĩnh</t>
  </si>
  <si>
    <t>Sơn Thịnh, Kỳ Tiến, Kỳ Anh, Hà Tĩnh</t>
  </si>
  <si>
    <t>số 494 khu Hòa Tháp, Đông Mai, TX Quảng Yên, Quảng Ninh</t>
  </si>
  <si>
    <t>Hoàng Dũ, Kỳ Khang, Kỳ Anh, Hà Tĩnh</t>
  </si>
  <si>
    <t>thôn Đông Sơn, Kỳ Phong, Kỳ Anh, Hà Tĩnh</t>
  </si>
  <si>
    <t>xóm 10, thôn Đông Sơn, Kỳ Phong, Kỳ Anh, Hà Tĩnh</t>
  </si>
  <si>
    <t>Hưng Phú, Kỳ Tiến, Kỳ Anh, Hà Tĩnh</t>
  </si>
  <si>
    <t>xóm 5, Cẩm Hà, Cẩm Xuyên, Hà Tĩnh</t>
  </si>
  <si>
    <t>xóm 8, Thạch Khê, Thạch Hà, Hà Tĩnh</t>
  </si>
  <si>
    <t>xóm Xuân Dục, Kỳ Tân, Kỳ Anh, Hà Tĩnh</t>
  </si>
  <si>
    <t>thôn Kim Sơn, Kỳ Bắc, Kỳ Anh, Hà Tĩnh</t>
  </si>
  <si>
    <t>xóm 5, Trung Nha, Minh Lăng, Vũ Thư, Thái Bình</t>
  </si>
  <si>
    <t>Đội 1, thôn Từ Lâm, Đồng Minh, Vĩnh Bảo, Hải Phòng</t>
  </si>
  <si>
    <t>Nghĩa Trạch, Ngọc Liên, Cẩm Giàng, Hải Dương</t>
  </si>
  <si>
    <t>Buôn Sa Bốk, EarDin, Lắk, Đắk Lắk</t>
  </si>
  <si>
    <t>thôn 4, Vũ Đoài, Vũ Thư, Thái Bình</t>
  </si>
  <si>
    <t>thôn 5, Việt Tiến, Vĩnh Bảo, Hải Phòng</t>
  </si>
  <si>
    <t>Sơn Thủy, Mỹ Lộc, Can Lộc, Hà Tĩnh</t>
  </si>
  <si>
    <t>Bản Bua I, Ẳng Tở, Mường Ảng, Điện Biên</t>
  </si>
  <si>
    <t>xóm Dinh, Bảo Lý, Phú Bình, Thái Nguyên</t>
  </si>
  <si>
    <t>xóm Me, Yên Thịnh, Yên Sơn, Lục Nam, Bắc Giang</t>
  </si>
  <si>
    <t>xóm Nhật Tân, Mỹ Lộc, Can Lộc, Hà Tĩnh</t>
  </si>
  <si>
    <t>Thi trượt toán đợt 3</t>
  </si>
  <si>
    <t>Số 27 ngõ 3 Đường Siêu Hải, Khối 13, Cửa Nam, Vinh, Nghệ An</t>
  </si>
  <si>
    <t>Cao Minh Thùy</t>
  </si>
  <si>
    <t>194621429</t>
  </si>
  <si>
    <t>xóm 5 Hướng Phương, Quảng Phương, Quảng Trạch, Quảng Bình</t>
  </si>
  <si>
    <t>0933085683</t>
  </si>
  <si>
    <t>0911366186</t>
  </si>
  <si>
    <t>Bỏ cuộc phần thi chạy</t>
  </si>
  <si>
    <t>Xin kiểm tra lại thị lực</t>
  </si>
  <si>
    <t>Đăk Prông, Đăk Tờ Kan, Tu Mơ Rông, Kon Tum</t>
  </si>
  <si>
    <t>thôn Cân Tôm, Hồng Thượng, A Lưới, Thừa Thiên Huế</t>
  </si>
  <si>
    <t>thôn Nam Bình, Hoằng Cát, Hoằng Hóa, Thanh Hóa</t>
  </si>
  <si>
    <t>Ngọc Sơn Đông, Bình Phục, Thăng Bình, Quảng Nam</t>
  </si>
  <si>
    <t>Tổ 23, Hòa Hiệp Bắc, Liên Chiểu, Đà Nẵng</t>
  </si>
  <si>
    <t>khối 20, Mai Hùng, TX Hoàng Mai, Nghệ An</t>
  </si>
  <si>
    <t>khối 10, Mai Hùng, TX Hoàng Mai, Nghệ An</t>
  </si>
  <si>
    <t>thôn 1, Ổn Lâm, Công Bình, Nông Cống, Thanh Hóa</t>
  </si>
  <si>
    <t>thôn Hoa Ích Lâm, Đức Lâm, Đức Thọ, Hà Tĩnh</t>
  </si>
  <si>
    <t>xóm Thanh Lương, Tân Hòa, Phú Bình, Thái Nguyên</t>
  </si>
  <si>
    <t>xóm 6A, Hưng Yên Nam, Hưng Nguyên, Nghệ An</t>
  </si>
  <si>
    <t>thôn Đồng Đội, Nga Lĩnh, Nga Sơn, Thanh Hóa</t>
  </si>
  <si>
    <t>xóm 15, Đông Sơn, Nam Trực, Nam Định</t>
  </si>
  <si>
    <t>Trường Sơn, Kỳ Trung, Kỳ Anh, Hà Tĩnh</t>
  </si>
  <si>
    <t>xóm 4B, Nam Thanh, Nam Đàn, Nghệ An</t>
  </si>
  <si>
    <t>xóm 7A, Hưng Yên Bắc, Hưng Nguyên, Nghệ An</t>
  </si>
  <si>
    <t>Quyết Thành, Diễn Bích, Diễn Châu, Nghệ An</t>
  </si>
  <si>
    <t>thôn 1/5, Cẩm Sơn, Anh Sơn, Nghệ An</t>
  </si>
  <si>
    <t>Thái Bình, Thái Hòa, Triệu Sơn, Thanh Hóa</t>
  </si>
  <si>
    <t>Lương Cớ, Quảng Thọ, Quảng Điền, Thừa Thiên Huế</t>
  </si>
  <si>
    <t>Vĩnh Nam, Duy Vinh, Duy Luyên, Quảng Nam</t>
  </si>
  <si>
    <t>thôn 8, Trung Trạch, Bố Trạch, Quảng Bình</t>
  </si>
  <si>
    <t>Xóm 6, Nga Trường, Nga Sơn, Thanh Hóa</t>
  </si>
  <si>
    <t>thôn 2, Nga Thiện, Nga Sơn, Thanh Hóa</t>
  </si>
  <si>
    <t>thôn 7 Khu II TT  Lộc Thắng, Trung Đông, Trực Ninh, Nam Định</t>
  </si>
  <si>
    <t>thôn 3, Yên Ninh, Yên Định, Thanh Hóa</t>
  </si>
  <si>
    <t>Thôn 5 Xóm 6 , Sơn Hồng, Hương Sơn, Hà Tĩnh</t>
  </si>
  <si>
    <t>Xóm 4 thôn Hưng Sơn, Minh Tân, Đông hưng, Thái Bình</t>
  </si>
  <si>
    <t>xóm Thuận I, Hưng Hòa, Vinh, Nghệ An</t>
  </si>
  <si>
    <t>Xóm 7, Diễn Hạnh, Diễn Châu, Nghệ An</t>
  </si>
  <si>
    <t>Thôn Thủy, Thanh Lĩnh, Thanh Chương, Nghệ An</t>
  </si>
  <si>
    <t>Thôn Bái, Yên Thành, Yên Mô, Ninh Bình</t>
  </si>
  <si>
    <t>Ái Quốc, Diễn Hồng, Diễn Châu, Nghệ An</t>
  </si>
  <si>
    <t>số 71, tổ 25, TT Chùa Hang, Đồng Hỷ, Thái Nguyên</t>
  </si>
  <si>
    <t>xóm Trung Thôn, Yên Tiến, Ý Yên, Nam Định</t>
  </si>
  <si>
    <t>đội 3, Liên Sơn, Lương Sơn, Hòa Bình</t>
  </si>
  <si>
    <t>Đồng Xuân, Thạch Xuân, Thạch Hà, Hà Tĩnh</t>
  </si>
  <si>
    <t>TT Xuân An, Xuân An, Nghi Xuân, Hà Tĩnh</t>
  </si>
  <si>
    <t>thôn 7, Cẩm Thăng, Cẩm Xuyên, Hà Tĩnh</t>
  </si>
  <si>
    <t>Chôm Lôm, Lạng Khê, Con Cuông, Nghệ An</t>
  </si>
  <si>
    <t>khối 1, TT Quỳ Hợp, Quỳ Hợp, Nghệ An</t>
  </si>
  <si>
    <t>thôn Long Đại, Hiền Ninh, Quảng Ninh, Quảng Bình</t>
  </si>
  <si>
    <t>xóm 17, Nghi Văn, Nghi Lộc, Nghệ An</t>
  </si>
  <si>
    <t>dội 3, thôn 2, Vạn Phúc, Ninh Giang , Hải Dương</t>
  </si>
  <si>
    <t>Bản Tía Ghênh, Tía Dình, Điện Biên Đông, Điện Biên</t>
  </si>
  <si>
    <t>Tiểu khu 10, TT Lương Sơn, Lương Sơn, Hòa Bình</t>
  </si>
  <si>
    <t>Bình An, Tiền Phong, Yên Dũng, Bắc Giang</t>
  </si>
  <si>
    <t>Tiến Thịnh, Sơn Thịnh, Hương Sơn, Hà Tĩnh</t>
  </si>
  <si>
    <t>Thanh Giang, Thạch Bình, Thạch Thành, Thanh Hóa</t>
  </si>
  <si>
    <t>xóm 8, Tân Hương, Tân Kỳ, Nghệ An</t>
  </si>
  <si>
    <t>, Quảng Sơn, TX Ba Đồn, Quảng Bình</t>
  </si>
  <si>
    <t>xóm 10, Tân Hương, Tân Kỳ, Nghệ An</t>
  </si>
  <si>
    <t>Quyết Tiến, Hàn Ninh, Quảng Ninh, Quảng Bình</t>
  </si>
  <si>
    <t>Dĩnh Lục 1, Tân Dĩnh, Lạng Giang, Bắc Giang</t>
  </si>
  <si>
    <t>xóm 5, Hưng Xá, Hưng Nguyên, Nghệ An</t>
  </si>
  <si>
    <t>SN16, ngách 86, ngõ 239, Lê Lợi, Ngô Quyền, Hải Phòng</t>
  </si>
  <si>
    <t>SN4, tổ 9, Trần Phú, Tp Hà Tĩnh, Hà Tĩnh</t>
  </si>
  <si>
    <t>Ngũ Luân, Đại Hùng, Ứng Hòa, Hà Nội</t>
  </si>
  <si>
    <t>Đào Xá, An Bình, Nam Sách, Hải Dương</t>
  </si>
  <si>
    <t>Thân Bình, TT Đồi Ngô, Lục Nam, Bắc Giang</t>
  </si>
  <si>
    <t>khu cây số 11, Minh Thành, TX Quảng Yên, Quảng Ninh</t>
  </si>
  <si>
    <t>Quyết Thắng, Dương Thành, Phú Bình, Thái Nguyên</t>
  </si>
  <si>
    <t>TDP Thượng Cát 3, Thượng Cát, Bắc Từ Liêm, Hà Nội</t>
  </si>
  <si>
    <t>149 Buôn Tar, EaHĐing, Cư Mgar, Đắk Lắk</t>
  </si>
  <si>
    <t>Ao Luông 2, Sơn A, Văn Chấn, Yên Bái</t>
  </si>
  <si>
    <t>xóm 5, Diễn Hoàng, Diễn Châu, Nghệ An</t>
  </si>
  <si>
    <t>172, Long Thạnh, Phụng Hiệp, Hậu Giang</t>
  </si>
  <si>
    <t>Quy Nhơn, Ya Kier, Sa Chầy, Kon Tum</t>
  </si>
  <si>
    <t>Trà Dương, Quang Lộc, Can Lộc, Hà Tĩnh</t>
  </si>
  <si>
    <t>xóm 16, Nghi Kiều, Nghi Lộc, Nghệ An</t>
  </si>
  <si>
    <t>thôn Hoàng Xá Ngược, Vĩnh Thịnh, Vĩnh Tường, Vĩnh Phúc</t>
  </si>
  <si>
    <t>Vĩnh Lợi, Vĩnh Nhuận, Châu Thành, An Giang</t>
  </si>
  <si>
    <t>Vĩnh Thuận, Vĩnh Nhuận, Châu Thành, An Giang</t>
  </si>
  <si>
    <t>ấp Vĩnh Phúc, Vĩnh Hạnh, Châu Thành, An Giang</t>
  </si>
  <si>
    <t>Bản Bon, Tiền Phong, Quế Phong, Nghệ An</t>
  </si>
  <si>
    <t>Trường Thanh, Xuân Trường, Nghi Xuân, Hà Tĩnh</t>
  </si>
  <si>
    <t>thôn 10, Hà Lĩnh, Hà Trung, Thanh Hóa</t>
  </si>
  <si>
    <t>Yên Thành, Cẩm Nam, Cẩm Xuyên, Hà Tĩnh</t>
  </si>
  <si>
    <t>xóm 4, Mỹ Sơn, Đô Lương, Nghệ An</t>
  </si>
  <si>
    <t>xóm Na Chùa, Bá Xuyên, Sông Công, Thái Nguyên</t>
  </si>
  <si>
    <t>thôn 10, Cẩm Trung, Cẩm Xuyên, Hà Tĩnh</t>
  </si>
  <si>
    <t>đội 17, TT Hùng Sơn, Đại Từ, Thái Nguyên</t>
  </si>
  <si>
    <t>thôn Giếng, Song Vân, Tân Yên, Bắc Giang</t>
  </si>
  <si>
    <t>cụm 5, Tân Hội, Đan Phượng, Hà Nội</t>
  </si>
  <si>
    <t>Không đủ điều kiện về sức khỏe</t>
  </si>
  <si>
    <t>Không đủ điều kiện do loạn sắc giác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</si>
</sst>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/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4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2" fillId="0" borderId="1" xfId="0" quotePrefix="1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4" xfId="0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Border="1"/>
    <xf numFmtId="0" fontId="16" fillId="0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2" borderId="1" xfId="0" quotePrefix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2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64" fontId="4" fillId="0" borderId="1" xfId="0" quotePrefix="1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343"/>
  <sheetViews>
    <sheetView zoomScaleNormal="100" workbookViewId="0">
      <pane ySplit="1" topLeftCell="A2" activePane="bottomLeft" state="frozen"/>
      <selection pane="bottomLeft" activeCell="A332" sqref="A332"/>
    </sheetView>
  </sheetViews>
  <sheetFormatPr defaultRowHeight="15.75" x14ac:dyDescent="0.25"/>
  <cols>
    <col min="1" max="1" width="5.42578125" style="29" customWidth="1"/>
    <col min="2" max="2" width="6.140625" style="29" customWidth="1"/>
    <col min="3" max="3" width="25.28515625" style="30" bestFit="1" customWidth="1"/>
    <col min="4" max="4" width="13.140625" style="31" customWidth="1"/>
    <col min="5" max="5" width="18" style="32" customWidth="1"/>
    <col min="6" max="6" width="28.85546875" style="29" customWidth="1"/>
    <col min="7" max="7" width="19.7109375" style="29" hidden="1" customWidth="1"/>
    <col min="8" max="8" width="16.85546875" style="29" hidden="1" customWidth="1"/>
    <col min="9" max="9" width="14.5703125" style="29" hidden="1" customWidth="1"/>
    <col min="10" max="10" width="15.5703125" style="29" hidden="1" customWidth="1"/>
    <col min="11" max="11" width="61.140625" style="30" customWidth="1"/>
    <col min="12" max="12" width="18" style="32" customWidth="1"/>
    <col min="13" max="13" width="26.7109375" style="29" hidden="1" customWidth="1"/>
    <col min="14" max="14" width="18.5703125" style="32" customWidth="1"/>
    <col min="15" max="15" width="63.5703125" style="29" hidden="1" customWidth="1"/>
    <col min="16" max="16" width="11.42578125" style="29" hidden="1" customWidth="1"/>
    <col min="17" max="17" width="15.42578125" style="31" hidden="1" customWidth="1"/>
    <col min="18" max="18" width="26.85546875" style="29" hidden="1" customWidth="1"/>
    <col min="19" max="19" width="71.7109375" style="29" customWidth="1"/>
    <col min="20" max="20" width="65.85546875" style="29" customWidth="1"/>
    <col min="21" max="21" width="14.85546875" style="29" customWidth="1"/>
    <col min="22" max="22" width="16.7109375" style="29" customWidth="1"/>
    <col min="23" max="23" width="13.140625" style="29" customWidth="1"/>
    <col min="24" max="24" width="14.85546875" style="29" customWidth="1"/>
    <col min="25" max="16384" width="9.140625" style="29"/>
  </cols>
  <sheetData>
    <row r="1" spans="1:24" ht="33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1" t="s">
        <v>12</v>
      </c>
      <c r="N1" s="3" t="s">
        <v>11</v>
      </c>
      <c r="O1" s="1" t="s">
        <v>13</v>
      </c>
      <c r="P1" s="1" t="s">
        <v>14</v>
      </c>
      <c r="Q1" s="2" t="s">
        <v>15</v>
      </c>
      <c r="R1" s="1" t="s">
        <v>57</v>
      </c>
      <c r="S1" s="1" t="s">
        <v>16</v>
      </c>
      <c r="T1" s="1" t="s">
        <v>69</v>
      </c>
      <c r="U1" s="1" t="s">
        <v>17</v>
      </c>
      <c r="V1" s="1" t="s">
        <v>18</v>
      </c>
      <c r="W1" s="1" t="s">
        <v>19</v>
      </c>
      <c r="X1" s="68" t="s">
        <v>40</v>
      </c>
    </row>
    <row r="2" spans="1:24" ht="18.75" hidden="1" customHeight="1" x14ac:dyDescent="0.25">
      <c r="A2" s="13">
        <f>IF(ISBLANK(B1),"",SUBTOTAL(103,$B$1:B1))</f>
        <v>1</v>
      </c>
      <c r="B2" s="53">
        <v>607</v>
      </c>
      <c r="C2" s="54" t="s">
        <v>210</v>
      </c>
      <c r="D2" s="55">
        <v>34196</v>
      </c>
      <c r="E2" s="56" t="s">
        <v>211</v>
      </c>
      <c r="F2" s="53" t="s">
        <v>116</v>
      </c>
      <c r="G2" s="53" t="s">
        <v>216</v>
      </c>
      <c r="H2" s="53" t="s">
        <v>217</v>
      </c>
      <c r="I2" s="53" t="s">
        <v>221</v>
      </c>
      <c r="J2" s="53" t="s">
        <v>222</v>
      </c>
      <c r="K2" s="6" t="str">
        <f t="shared" ref="K2:K65" si="0">G2&amp;", "&amp;H2&amp;", "&amp;I2&amp;", "&amp;J2</f>
        <v>Đăk Prông, Đăk Tờ Kan, Tu Mơ Rông, Kon Tum</v>
      </c>
      <c r="L2" s="51" t="s">
        <v>218</v>
      </c>
      <c r="M2" s="49" t="s">
        <v>219</v>
      </c>
      <c r="N2" s="51" t="s">
        <v>220</v>
      </c>
      <c r="O2" s="52" t="str">
        <f t="shared" ref="O2:O65" si="1">K2</f>
        <v>Đăk Prông, Đăk Tờ Kan, Tu Mơ Rông, Kon Tum</v>
      </c>
      <c r="P2" s="80" t="s">
        <v>118</v>
      </c>
      <c r="Q2" s="78">
        <v>43034</v>
      </c>
      <c r="R2" s="49" t="s">
        <v>212</v>
      </c>
      <c r="S2" s="49" t="s">
        <v>213</v>
      </c>
      <c r="T2" s="49" t="s">
        <v>322</v>
      </c>
      <c r="U2" s="49" t="s">
        <v>170</v>
      </c>
      <c r="V2" s="49"/>
      <c r="W2" s="49" t="s">
        <v>119</v>
      </c>
      <c r="X2" s="52">
        <v>5</v>
      </c>
    </row>
    <row r="3" spans="1:24" ht="18.75" hidden="1" customHeight="1" x14ac:dyDescent="0.25">
      <c r="A3" s="13">
        <f>IF(ISBLANK(#REF!),"",SUBTOTAL(103,$B$1:B2))</f>
        <v>1</v>
      </c>
      <c r="B3" s="52">
        <v>731</v>
      </c>
      <c r="C3" s="26" t="s">
        <v>339</v>
      </c>
      <c r="D3" s="27">
        <v>34973</v>
      </c>
      <c r="E3" s="76" t="s">
        <v>375</v>
      </c>
      <c r="F3" s="52"/>
      <c r="G3" s="52" t="s">
        <v>376</v>
      </c>
      <c r="H3" s="52" t="s">
        <v>377</v>
      </c>
      <c r="I3" s="52" t="s">
        <v>378</v>
      </c>
      <c r="J3" s="52" t="s">
        <v>32</v>
      </c>
      <c r="K3" s="6" t="str">
        <f t="shared" si="0"/>
        <v>thôn Tú Loan 2, Quảng Hưng, Quảng Trạch, Quảng Bình</v>
      </c>
      <c r="L3" s="28" t="s">
        <v>379</v>
      </c>
      <c r="M3" s="52" t="s">
        <v>380</v>
      </c>
      <c r="N3" s="28" t="s">
        <v>379</v>
      </c>
      <c r="O3" s="52" t="str">
        <f t="shared" si="1"/>
        <v>thôn Tú Loan 2, Quảng Hưng, Quảng Trạch, Quảng Bình</v>
      </c>
      <c r="P3" s="80" t="s">
        <v>118</v>
      </c>
      <c r="Q3" s="27">
        <v>43042</v>
      </c>
      <c r="R3" s="52" t="s">
        <v>111</v>
      </c>
      <c r="S3" s="52"/>
      <c r="T3" s="52"/>
      <c r="U3" s="52"/>
      <c r="V3" s="52"/>
      <c r="W3" s="52" t="s">
        <v>1911</v>
      </c>
      <c r="X3" s="52">
        <v>5</v>
      </c>
    </row>
    <row r="4" spans="1:24" ht="18.75" hidden="1" customHeight="1" x14ac:dyDescent="0.25">
      <c r="A4" s="13">
        <f>IF(ISBLANK(B3),"",SUBTOTAL(103,$B$1:B3))</f>
        <v>1</v>
      </c>
      <c r="B4" s="43">
        <v>732</v>
      </c>
      <c r="C4" s="44" t="s">
        <v>340</v>
      </c>
      <c r="D4" s="45">
        <v>32570</v>
      </c>
      <c r="E4" s="56" t="s">
        <v>381</v>
      </c>
      <c r="F4" s="43" t="s">
        <v>342</v>
      </c>
      <c r="G4" s="43" t="s">
        <v>382</v>
      </c>
      <c r="H4" s="43" t="s">
        <v>383</v>
      </c>
      <c r="I4" s="43" t="s">
        <v>384</v>
      </c>
      <c r="J4" s="43" t="s">
        <v>385</v>
      </c>
      <c r="K4" s="6" t="str">
        <f t="shared" si="0"/>
        <v>thôn Cân Tôm, Hồng Thượng, A Lưới, Thừa Thiên Huế</v>
      </c>
      <c r="L4" s="7" t="s">
        <v>386</v>
      </c>
      <c r="M4" s="4" t="s">
        <v>387</v>
      </c>
      <c r="N4" s="7" t="s">
        <v>388</v>
      </c>
      <c r="O4" s="52" t="str">
        <f t="shared" si="1"/>
        <v>thôn Cân Tôm, Hồng Thượng, A Lưới, Thừa Thiên Huế</v>
      </c>
      <c r="P4" s="80" t="s">
        <v>118</v>
      </c>
      <c r="Q4" s="50">
        <v>43043</v>
      </c>
      <c r="R4" s="49" t="s">
        <v>341</v>
      </c>
      <c r="S4" s="49" t="s">
        <v>229</v>
      </c>
      <c r="T4" s="49"/>
      <c r="U4" s="96" t="s">
        <v>170</v>
      </c>
      <c r="V4" s="4"/>
      <c r="W4" s="52" t="s">
        <v>1911</v>
      </c>
      <c r="X4" s="52">
        <v>5</v>
      </c>
    </row>
    <row r="5" spans="1:24" ht="18.75" hidden="1" customHeight="1" x14ac:dyDescent="0.25">
      <c r="A5" s="13">
        <f>IF(ISBLANK(B4),"",SUBTOTAL(103,$B$1:B4))</f>
        <v>1</v>
      </c>
      <c r="B5" s="52">
        <v>733</v>
      </c>
      <c r="C5" s="44" t="s">
        <v>343</v>
      </c>
      <c r="D5" s="45">
        <v>33218</v>
      </c>
      <c r="E5" s="47" t="s">
        <v>389</v>
      </c>
      <c r="F5" s="43" t="s">
        <v>344</v>
      </c>
      <c r="G5" s="43" t="s">
        <v>390</v>
      </c>
      <c r="H5" s="43" t="s">
        <v>391</v>
      </c>
      <c r="I5" s="43" t="s">
        <v>392</v>
      </c>
      <c r="J5" s="43" t="s">
        <v>21</v>
      </c>
      <c r="K5" s="6" t="str">
        <f t="shared" si="0"/>
        <v>xóm 13, Diễn Trường, Diễn Châu, Nghệ An</v>
      </c>
      <c r="L5" s="7" t="s">
        <v>2895</v>
      </c>
      <c r="M5" s="4" t="s">
        <v>393</v>
      </c>
      <c r="N5" s="7" t="s">
        <v>394</v>
      </c>
      <c r="O5" s="52" t="str">
        <f t="shared" si="1"/>
        <v>xóm 13, Diễn Trường, Diễn Châu, Nghệ An</v>
      </c>
      <c r="P5" s="80" t="s">
        <v>118</v>
      </c>
      <c r="Q5" s="8" t="s">
        <v>67</v>
      </c>
      <c r="R5" s="4" t="s">
        <v>67</v>
      </c>
      <c r="S5" s="49"/>
      <c r="T5" s="49"/>
      <c r="U5" s="4"/>
      <c r="V5" s="4"/>
      <c r="W5" s="52" t="s">
        <v>1911</v>
      </c>
      <c r="X5" s="52">
        <v>5</v>
      </c>
    </row>
    <row r="6" spans="1:24" ht="18.75" hidden="1" customHeight="1" x14ac:dyDescent="0.25">
      <c r="A6" s="13">
        <f>IF(ISBLANK(B5),"",SUBTOTAL(103,$B$1:B5))</f>
        <v>1</v>
      </c>
      <c r="B6" s="53">
        <v>734</v>
      </c>
      <c r="C6" s="44" t="s">
        <v>345</v>
      </c>
      <c r="D6" s="45">
        <v>33521</v>
      </c>
      <c r="E6" s="47" t="s">
        <v>395</v>
      </c>
      <c r="F6" s="43"/>
      <c r="G6" s="43" t="s">
        <v>396</v>
      </c>
      <c r="H6" s="43" t="s">
        <v>397</v>
      </c>
      <c r="I6" s="43" t="s">
        <v>398</v>
      </c>
      <c r="J6" s="43" t="s">
        <v>20</v>
      </c>
      <c r="K6" s="6" t="str">
        <f t="shared" si="0"/>
        <v>thôn Nam Bình, Hoằng Cát, Hoằng Hóa, Thanh Hóa</v>
      </c>
      <c r="L6" s="7" t="s">
        <v>399</v>
      </c>
      <c r="M6" s="4" t="s">
        <v>400</v>
      </c>
      <c r="N6" s="7" t="s">
        <v>401</v>
      </c>
      <c r="O6" s="52" t="str">
        <f t="shared" si="1"/>
        <v>thôn Nam Bình, Hoằng Cát, Hoằng Hóa, Thanh Hóa</v>
      </c>
      <c r="P6" s="80" t="s">
        <v>118</v>
      </c>
      <c r="Q6" s="8">
        <v>43043</v>
      </c>
      <c r="R6" s="4" t="s">
        <v>108</v>
      </c>
      <c r="S6" s="49" t="s">
        <v>53</v>
      </c>
      <c r="T6" s="49"/>
      <c r="U6" s="96" t="s">
        <v>170</v>
      </c>
      <c r="V6" s="4"/>
      <c r="W6" s="52" t="s">
        <v>1911</v>
      </c>
      <c r="X6" s="52">
        <v>5</v>
      </c>
    </row>
    <row r="7" spans="1:24" ht="18.75" hidden="1" customHeight="1" x14ac:dyDescent="0.25">
      <c r="A7" s="13">
        <f>IF(ISBLANK(B6),"",SUBTOTAL(103,$B$1:B6))</f>
        <v>1</v>
      </c>
      <c r="B7" s="52">
        <v>735</v>
      </c>
      <c r="C7" s="44" t="s">
        <v>346</v>
      </c>
      <c r="D7" s="45">
        <v>32172</v>
      </c>
      <c r="E7" s="46" t="s">
        <v>402</v>
      </c>
      <c r="F7" s="43"/>
      <c r="G7" s="43" t="s">
        <v>403</v>
      </c>
      <c r="H7" s="43" t="s">
        <v>404</v>
      </c>
      <c r="I7" s="43" t="s">
        <v>405</v>
      </c>
      <c r="J7" s="43" t="s">
        <v>406</v>
      </c>
      <c r="K7" s="6" t="str">
        <f t="shared" si="0"/>
        <v>51, tổ 4, Quốc lộ 27, Liên Nghĩa, Đức Trọng, Lâm Đồng</v>
      </c>
      <c r="L7" s="7" t="s">
        <v>407</v>
      </c>
      <c r="M7" s="4" t="s">
        <v>408</v>
      </c>
      <c r="N7" s="7" t="s">
        <v>409</v>
      </c>
      <c r="O7" s="52" t="str">
        <f t="shared" si="1"/>
        <v>51, tổ 4, Quốc lộ 27, Liên Nghĩa, Đức Trọng, Lâm Đồng</v>
      </c>
      <c r="P7" s="80" t="s">
        <v>118</v>
      </c>
      <c r="Q7" s="8">
        <v>43042</v>
      </c>
      <c r="R7" s="49" t="s">
        <v>347</v>
      </c>
      <c r="S7" s="96"/>
      <c r="T7" s="49"/>
      <c r="U7" s="49"/>
      <c r="V7" s="4"/>
      <c r="W7" s="52" t="s">
        <v>1911</v>
      </c>
      <c r="X7" s="52" t="s">
        <v>373</v>
      </c>
    </row>
    <row r="8" spans="1:24" ht="18.75" hidden="1" customHeight="1" x14ac:dyDescent="0.25">
      <c r="A8" s="13">
        <f>IF(ISBLANK(B7),"",SUBTOTAL(103,$B$1:B7))</f>
        <v>1</v>
      </c>
      <c r="B8" s="53">
        <v>736</v>
      </c>
      <c r="C8" s="44" t="s">
        <v>348</v>
      </c>
      <c r="D8" s="45">
        <v>33893</v>
      </c>
      <c r="E8" s="46" t="s">
        <v>410</v>
      </c>
      <c r="F8" s="43"/>
      <c r="G8" s="43" t="s">
        <v>413</v>
      </c>
      <c r="H8" s="53" t="s">
        <v>411</v>
      </c>
      <c r="I8" s="43" t="s">
        <v>414</v>
      </c>
      <c r="J8" s="43" t="s">
        <v>412</v>
      </c>
      <c r="K8" s="6" t="str">
        <f t="shared" si="0"/>
        <v>Khê Nam, Trường Định, Tịnh Khê, Tp Quảng Ngãi, Quảng Ngãi</v>
      </c>
      <c r="L8" s="7" t="s">
        <v>415</v>
      </c>
      <c r="M8" s="4" t="s">
        <v>416</v>
      </c>
      <c r="N8" s="7" t="s">
        <v>417</v>
      </c>
      <c r="O8" s="52" t="str">
        <f t="shared" si="1"/>
        <v>Khê Nam, Trường Định, Tịnh Khê, Tp Quảng Ngãi, Quảng Ngãi</v>
      </c>
      <c r="P8" s="80" t="s">
        <v>118</v>
      </c>
      <c r="Q8" s="50">
        <v>43042</v>
      </c>
      <c r="R8" s="49" t="s">
        <v>349</v>
      </c>
      <c r="S8" s="52"/>
      <c r="T8" s="49"/>
      <c r="U8" s="49"/>
      <c r="V8" s="4"/>
      <c r="W8" s="52" t="s">
        <v>1911</v>
      </c>
      <c r="X8" s="52" t="s">
        <v>373</v>
      </c>
    </row>
    <row r="9" spans="1:24" ht="18.75" hidden="1" customHeight="1" x14ac:dyDescent="0.25">
      <c r="A9" s="13">
        <f>IF(ISBLANK(B8),"",SUBTOTAL(103,$B$1:B8))</f>
        <v>1</v>
      </c>
      <c r="B9" s="52">
        <v>737</v>
      </c>
      <c r="C9" s="44" t="s">
        <v>350</v>
      </c>
      <c r="D9" s="45">
        <v>34130</v>
      </c>
      <c r="E9" s="56" t="s">
        <v>418</v>
      </c>
      <c r="F9" s="43"/>
      <c r="G9" s="53" t="s">
        <v>419</v>
      </c>
      <c r="H9" s="53" t="s">
        <v>420</v>
      </c>
      <c r="I9" s="53" t="s">
        <v>421</v>
      </c>
      <c r="J9" s="53" t="s">
        <v>34</v>
      </c>
      <c r="K9" s="6" t="str">
        <f t="shared" si="0"/>
        <v>Ngọc Sơn Đông, Bình Phục, Thăng Bình, Quảng Nam</v>
      </c>
      <c r="L9" s="7" t="s">
        <v>422</v>
      </c>
      <c r="M9" s="4" t="s">
        <v>423</v>
      </c>
      <c r="N9" s="7" t="s">
        <v>424</v>
      </c>
      <c r="O9" s="52" t="str">
        <f t="shared" si="1"/>
        <v>Ngọc Sơn Đông, Bình Phục, Thăng Bình, Quảng Nam</v>
      </c>
      <c r="P9" s="80" t="s">
        <v>118</v>
      </c>
      <c r="Q9" s="8">
        <v>43042</v>
      </c>
      <c r="R9" s="4" t="s">
        <v>351</v>
      </c>
      <c r="S9" s="49" t="s">
        <v>53</v>
      </c>
      <c r="T9" s="49"/>
      <c r="U9" s="96" t="s">
        <v>170</v>
      </c>
      <c r="V9" s="4"/>
      <c r="W9" s="52" t="s">
        <v>1911</v>
      </c>
      <c r="X9" s="52">
        <v>5</v>
      </c>
    </row>
    <row r="10" spans="1:24" ht="18.75" hidden="1" customHeight="1" x14ac:dyDescent="0.25">
      <c r="A10" s="13">
        <f>IF(ISBLANK(B9),"",SUBTOTAL(103,$B$1:B9))</f>
        <v>1</v>
      </c>
      <c r="B10" s="53">
        <v>738</v>
      </c>
      <c r="C10" s="44" t="s">
        <v>352</v>
      </c>
      <c r="D10" s="45">
        <v>34540</v>
      </c>
      <c r="E10" s="47" t="s">
        <v>425</v>
      </c>
      <c r="F10" s="43"/>
      <c r="G10" s="43" t="s">
        <v>426</v>
      </c>
      <c r="H10" s="43" t="s">
        <v>427</v>
      </c>
      <c r="I10" s="43" t="s">
        <v>428</v>
      </c>
      <c r="J10" s="43" t="s">
        <v>26</v>
      </c>
      <c r="K10" s="6" t="str">
        <f t="shared" si="0"/>
        <v>Bắc Bình, Tượng Sơn, Thạch Hà, Hà Tĩnh</v>
      </c>
      <c r="L10" s="7" t="s">
        <v>429</v>
      </c>
      <c r="M10" s="4" t="s">
        <v>430</v>
      </c>
      <c r="N10" s="7" t="s">
        <v>431</v>
      </c>
      <c r="O10" s="52" t="str">
        <f t="shared" si="1"/>
        <v>Bắc Bình, Tượng Sơn, Thạch Hà, Hà Tĩnh</v>
      </c>
      <c r="P10" s="80" t="s">
        <v>118</v>
      </c>
      <c r="Q10" s="50">
        <v>43042</v>
      </c>
      <c r="R10" s="96" t="s">
        <v>351</v>
      </c>
      <c r="S10" s="49"/>
      <c r="T10" s="49"/>
      <c r="U10" s="4"/>
      <c r="V10" s="4"/>
      <c r="W10" s="52" t="s">
        <v>1911</v>
      </c>
      <c r="X10" s="52">
        <v>5</v>
      </c>
    </row>
    <row r="11" spans="1:24" ht="18.75" hidden="1" customHeight="1" x14ac:dyDescent="0.25">
      <c r="A11" s="13">
        <f>IF(ISBLANK(B10),"",SUBTOTAL(103,$B$1:B10))</f>
        <v>1</v>
      </c>
      <c r="B11" s="52">
        <v>739</v>
      </c>
      <c r="C11" s="44" t="s">
        <v>353</v>
      </c>
      <c r="D11" s="45">
        <v>34975</v>
      </c>
      <c r="E11" s="46" t="s">
        <v>432</v>
      </c>
      <c r="F11" s="43"/>
      <c r="G11" s="43" t="s">
        <v>433</v>
      </c>
      <c r="H11" s="43" t="s">
        <v>434</v>
      </c>
      <c r="I11" s="43" t="s">
        <v>435</v>
      </c>
      <c r="J11" s="43" t="s">
        <v>36</v>
      </c>
      <c r="K11" s="6" t="str">
        <f t="shared" si="0"/>
        <v>SN344, đường Hoàng Hoa Thám, Đa Mai, tp Bắc Giang, Bắc Giang</v>
      </c>
      <c r="L11" s="7" t="s">
        <v>436</v>
      </c>
      <c r="M11" s="4" t="s">
        <v>437</v>
      </c>
      <c r="N11" s="7" t="s">
        <v>438</v>
      </c>
      <c r="O11" s="52" t="str">
        <f t="shared" si="1"/>
        <v>SN344, đường Hoàng Hoa Thám, Đa Mai, tp Bắc Giang, Bắc Giang</v>
      </c>
      <c r="P11" s="80" t="s">
        <v>118</v>
      </c>
      <c r="Q11" s="8">
        <v>43042</v>
      </c>
      <c r="R11" s="49" t="s">
        <v>354</v>
      </c>
      <c r="S11" s="49"/>
      <c r="T11" s="49"/>
      <c r="U11" s="49"/>
      <c r="V11" s="4"/>
      <c r="W11" s="52" t="s">
        <v>1911</v>
      </c>
      <c r="X11" s="52">
        <v>5</v>
      </c>
    </row>
    <row r="12" spans="1:24" ht="18.75" hidden="1" customHeight="1" x14ac:dyDescent="0.25">
      <c r="A12" s="13">
        <f>IF(ISBLANK(B11),"",SUBTOTAL(103,$B$1:B11))</f>
        <v>1</v>
      </c>
      <c r="B12" s="53">
        <v>740</v>
      </c>
      <c r="C12" s="48" t="s">
        <v>355</v>
      </c>
      <c r="D12" s="45">
        <v>33852</v>
      </c>
      <c r="E12" s="46" t="s">
        <v>439</v>
      </c>
      <c r="F12" s="43"/>
      <c r="G12" s="43" t="s">
        <v>440</v>
      </c>
      <c r="H12" s="43" t="s">
        <v>441</v>
      </c>
      <c r="I12" s="43" t="s">
        <v>442</v>
      </c>
      <c r="J12" s="43" t="s">
        <v>26</v>
      </c>
      <c r="K12" s="6" t="str">
        <f t="shared" si="0"/>
        <v>thôn Thượng Sơn, Sơn Lộc, Can Lộc, Hà Tĩnh</v>
      </c>
      <c r="L12" s="7" t="s">
        <v>443</v>
      </c>
      <c r="M12" s="4" t="s">
        <v>444</v>
      </c>
      <c r="N12" s="7" t="s">
        <v>445</v>
      </c>
      <c r="O12" s="52" t="str">
        <f t="shared" si="1"/>
        <v>thôn Thượng Sơn, Sơn Lộc, Can Lộc, Hà Tĩnh</v>
      </c>
      <c r="P12" s="80" t="s">
        <v>118</v>
      </c>
      <c r="Q12" s="8" t="s">
        <v>100</v>
      </c>
      <c r="R12" s="4" t="s">
        <v>100</v>
      </c>
      <c r="S12" s="49"/>
      <c r="T12" s="49"/>
      <c r="U12" s="49"/>
      <c r="V12" s="4"/>
      <c r="W12" s="52" t="s">
        <v>1911</v>
      </c>
      <c r="X12" s="52">
        <v>5</v>
      </c>
    </row>
    <row r="13" spans="1:24" ht="18.75" hidden="1" customHeight="1" x14ac:dyDescent="0.25">
      <c r="A13" s="13">
        <f>IF(ISBLANK(B12),"",SUBTOTAL(103,$B$1:B12))</f>
        <v>1</v>
      </c>
      <c r="B13" s="52">
        <v>741</v>
      </c>
      <c r="C13" s="54" t="s">
        <v>356</v>
      </c>
      <c r="D13" s="45">
        <v>35635</v>
      </c>
      <c r="E13" s="46" t="s">
        <v>446</v>
      </c>
      <c r="F13" s="43"/>
      <c r="G13" s="43" t="s">
        <v>447</v>
      </c>
      <c r="H13" s="43" t="s">
        <v>448</v>
      </c>
      <c r="I13" s="43" t="s">
        <v>175</v>
      </c>
      <c r="J13" s="43" t="s">
        <v>21</v>
      </c>
      <c r="K13" s="6" t="str">
        <f t="shared" si="0"/>
        <v>xóm Phúc Điền 1, Hưng Tây, Hưng Nguyên, Nghệ An</v>
      </c>
      <c r="L13" s="7" t="s">
        <v>449</v>
      </c>
      <c r="M13" s="4" t="s">
        <v>450</v>
      </c>
      <c r="N13" s="7" t="s">
        <v>451</v>
      </c>
      <c r="O13" s="52" t="str">
        <f t="shared" si="1"/>
        <v>xóm Phúc Điền 1, Hưng Tây, Hưng Nguyên, Nghệ An</v>
      </c>
      <c r="P13" s="80" t="s">
        <v>118</v>
      </c>
      <c r="Q13" s="8">
        <v>43042</v>
      </c>
      <c r="R13" s="4" t="s">
        <v>175</v>
      </c>
      <c r="S13" s="49"/>
      <c r="T13" s="49"/>
      <c r="U13" s="4"/>
      <c r="V13" s="4"/>
      <c r="W13" s="52" t="s">
        <v>1911</v>
      </c>
      <c r="X13" s="52">
        <v>5</v>
      </c>
    </row>
    <row r="14" spans="1:24" ht="18.75" hidden="1" customHeight="1" x14ac:dyDescent="0.25">
      <c r="A14" s="13">
        <f>IF(ISBLANK(B13),"",SUBTOTAL(103,$B$1:B13))</f>
        <v>1</v>
      </c>
      <c r="B14" s="53">
        <v>742</v>
      </c>
      <c r="C14" s="44" t="s">
        <v>357</v>
      </c>
      <c r="D14" s="45">
        <v>32635</v>
      </c>
      <c r="E14" s="46" t="s">
        <v>452</v>
      </c>
      <c r="F14" s="43"/>
      <c r="G14" s="43" t="s">
        <v>453</v>
      </c>
      <c r="H14" s="43" t="s">
        <v>427</v>
      </c>
      <c r="I14" s="43" t="s">
        <v>428</v>
      </c>
      <c r="J14" s="43" t="s">
        <v>26</v>
      </c>
      <c r="K14" s="6" t="str">
        <f t="shared" si="0"/>
        <v>thôn Hòa Mỹ, Tượng Sơn, Thạch Hà, Hà Tĩnh</v>
      </c>
      <c r="L14" s="7" t="s">
        <v>454</v>
      </c>
      <c r="M14" s="4" t="s">
        <v>455</v>
      </c>
      <c r="N14" s="7" t="s">
        <v>456</v>
      </c>
      <c r="O14" s="52" t="str">
        <f t="shared" si="1"/>
        <v>thôn Hòa Mỹ, Tượng Sơn, Thạch Hà, Hà Tĩnh</v>
      </c>
      <c r="P14" s="80" t="s">
        <v>118</v>
      </c>
      <c r="Q14" s="8">
        <v>43042</v>
      </c>
      <c r="R14" s="49" t="s">
        <v>103</v>
      </c>
      <c r="S14" s="49"/>
      <c r="T14" s="49"/>
      <c r="U14" s="49"/>
      <c r="V14" s="4"/>
      <c r="W14" s="52" t="s">
        <v>1911</v>
      </c>
      <c r="X14" s="52">
        <v>5</v>
      </c>
    </row>
    <row r="15" spans="1:24" ht="18.75" hidden="1" customHeight="1" x14ac:dyDescent="0.25">
      <c r="A15" s="13">
        <f>IF(ISBLANK(B14),"",SUBTOTAL(103,$B$1:B14))</f>
        <v>1</v>
      </c>
      <c r="B15" s="52">
        <v>743</v>
      </c>
      <c r="C15" s="44" t="s">
        <v>358</v>
      </c>
      <c r="D15" s="45">
        <v>34635</v>
      </c>
      <c r="E15" s="46" t="s">
        <v>457</v>
      </c>
      <c r="F15" s="43"/>
      <c r="G15" s="43" t="s">
        <v>458</v>
      </c>
      <c r="H15" s="43" t="s">
        <v>459</v>
      </c>
      <c r="I15" s="43" t="s">
        <v>460</v>
      </c>
      <c r="J15" s="43" t="s">
        <v>461</v>
      </c>
      <c r="K15" s="6" t="str">
        <f t="shared" si="0"/>
        <v>Tổ 23, Hòa Hiệp Bắc, Liên Chiểu, Đà Nẵng</v>
      </c>
      <c r="L15" s="7" t="s">
        <v>462</v>
      </c>
      <c r="M15" s="4"/>
      <c r="N15" s="7"/>
      <c r="O15" s="52" t="str">
        <f t="shared" si="1"/>
        <v>Tổ 23, Hòa Hiệp Bắc, Liên Chiểu, Đà Nẵng</v>
      </c>
      <c r="P15" s="80" t="s">
        <v>118</v>
      </c>
      <c r="Q15" s="8" t="s">
        <v>360</v>
      </c>
      <c r="R15" s="49" t="s">
        <v>359</v>
      </c>
      <c r="S15" s="49" t="s">
        <v>53</v>
      </c>
      <c r="T15" s="49"/>
      <c r="U15" s="96" t="s">
        <v>170</v>
      </c>
      <c r="V15" s="4"/>
      <c r="W15" s="52" t="s">
        <v>1911</v>
      </c>
      <c r="X15" s="52">
        <v>5</v>
      </c>
    </row>
    <row r="16" spans="1:24" ht="18.75" hidden="1" customHeight="1" x14ac:dyDescent="0.25">
      <c r="A16" s="13">
        <f>IF(ISBLANK(B15),"",SUBTOTAL(103,$B$1:B15))</f>
        <v>1</v>
      </c>
      <c r="B16" s="53">
        <v>744</v>
      </c>
      <c r="C16" s="44" t="s">
        <v>361</v>
      </c>
      <c r="D16" s="45">
        <v>32245</v>
      </c>
      <c r="E16" s="46" t="s">
        <v>463</v>
      </c>
      <c r="F16" s="43" t="s">
        <v>363</v>
      </c>
      <c r="G16" s="43" t="s">
        <v>464</v>
      </c>
      <c r="H16" s="43" t="s">
        <v>465</v>
      </c>
      <c r="I16" s="43" t="s">
        <v>466</v>
      </c>
      <c r="J16" s="43" t="s">
        <v>21</v>
      </c>
      <c r="K16" s="6" t="str">
        <f t="shared" si="0"/>
        <v>khối 20, Mai Hùng, TX Hoàng Mai, Nghệ An</v>
      </c>
      <c r="L16" s="7" t="s">
        <v>467</v>
      </c>
      <c r="M16" s="4" t="s">
        <v>468</v>
      </c>
      <c r="N16" s="7" t="s">
        <v>469</v>
      </c>
      <c r="O16" s="52" t="str">
        <f t="shared" si="1"/>
        <v>khối 20, Mai Hùng, TX Hoàng Mai, Nghệ An</v>
      </c>
      <c r="P16" s="80" t="s">
        <v>118</v>
      </c>
      <c r="Q16" s="8" t="s">
        <v>100</v>
      </c>
      <c r="R16" s="4" t="s">
        <v>362</v>
      </c>
      <c r="S16" s="49" t="s">
        <v>53</v>
      </c>
      <c r="T16" s="49"/>
      <c r="U16" s="96" t="s">
        <v>170</v>
      </c>
      <c r="V16" s="4"/>
      <c r="W16" s="52" t="s">
        <v>1911</v>
      </c>
      <c r="X16" s="52">
        <v>5</v>
      </c>
    </row>
    <row r="17" spans="1:24" ht="18.75" hidden="1" customHeight="1" x14ac:dyDescent="0.25">
      <c r="A17" s="13">
        <f>IF(ISBLANK(B16),"",SUBTOTAL(103,$B$1:B16))</f>
        <v>1</v>
      </c>
      <c r="B17" s="52">
        <v>745</v>
      </c>
      <c r="C17" s="44" t="s">
        <v>364</v>
      </c>
      <c r="D17" s="45">
        <v>34740</v>
      </c>
      <c r="E17" s="46" t="s">
        <v>470</v>
      </c>
      <c r="F17" s="43"/>
      <c r="G17" s="43" t="s">
        <v>471</v>
      </c>
      <c r="H17" s="43" t="s">
        <v>465</v>
      </c>
      <c r="I17" s="43" t="s">
        <v>466</v>
      </c>
      <c r="J17" s="43" t="s">
        <v>21</v>
      </c>
      <c r="K17" s="6" t="str">
        <f t="shared" si="0"/>
        <v>khối 10, Mai Hùng, TX Hoàng Mai, Nghệ An</v>
      </c>
      <c r="L17" s="7" t="s">
        <v>472</v>
      </c>
      <c r="M17" s="4" t="s">
        <v>473</v>
      </c>
      <c r="N17" s="7" t="s">
        <v>474</v>
      </c>
      <c r="O17" s="52" t="str">
        <f t="shared" si="1"/>
        <v>khối 10, Mai Hùng, TX Hoàng Mai, Nghệ An</v>
      </c>
      <c r="P17" s="80" t="s">
        <v>118</v>
      </c>
      <c r="Q17" s="50" t="s">
        <v>100</v>
      </c>
      <c r="R17" s="96" t="s">
        <v>362</v>
      </c>
      <c r="S17" s="96" t="s">
        <v>53</v>
      </c>
      <c r="T17" s="49"/>
      <c r="U17" s="96" t="s">
        <v>170</v>
      </c>
      <c r="V17" s="4"/>
      <c r="W17" s="52" t="s">
        <v>1911</v>
      </c>
      <c r="X17" s="52">
        <v>5</v>
      </c>
    </row>
    <row r="18" spans="1:24" ht="18.75" hidden="1" customHeight="1" x14ac:dyDescent="0.25">
      <c r="A18" s="13">
        <f>IF(ISBLANK(B17),"",SUBTOTAL(103,$B$1:B17))</f>
        <v>1</v>
      </c>
      <c r="B18" s="53">
        <v>746</v>
      </c>
      <c r="C18" s="44" t="s">
        <v>365</v>
      </c>
      <c r="D18" s="45">
        <v>34954</v>
      </c>
      <c r="E18" s="46" t="s">
        <v>475</v>
      </c>
      <c r="F18" s="43" t="s">
        <v>367</v>
      </c>
      <c r="G18" s="43" t="s">
        <v>476</v>
      </c>
      <c r="H18" s="43" t="s">
        <v>477</v>
      </c>
      <c r="I18" s="43" t="s">
        <v>378</v>
      </c>
      <c r="J18" s="43" t="s">
        <v>32</v>
      </c>
      <c r="K18" s="6" t="str">
        <f t="shared" si="0"/>
        <v>thôn Di Luân, Quảng Tùng, Quảng Trạch, Quảng Bình</v>
      </c>
      <c r="L18" s="7" t="s">
        <v>478</v>
      </c>
      <c r="M18" s="4" t="s">
        <v>479</v>
      </c>
      <c r="N18" s="7" t="s">
        <v>480</v>
      </c>
      <c r="O18" s="52" t="str">
        <f t="shared" si="1"/>
        <v>thôn Di Luân, Quảng Tùng, Quảng Trạch, Quảng Bình</v>
      </c>
      <c r="P18" s="80" t="s">
        <v>118</v>
      </c>
      <c r="Q18" s="8">
        <v>43045</v>
      </c>
      <c r="R18" s="49" t="s">
        <v>366</v>
      </c>
      <c r="S18" s="49"/>
      <c r="T18" s="49"/>
      <c r="U18" s="49"/>
      <c r="V18" s="4"/>
      <c r="W18" s="52" t="s">
        <v>1911</v>
      </c>
      <c r="X18" s="52">
        <v>5</v>
      </c>
    </row>
    <row r="19" spans="1:24" ht="18.75" hidden="1" customHeight="1" x14ac:dyDescent="0.25">
      <c r="A19" s="13">
        <f>IF(ISBLANK(B18),"",SUBTOTAL(103,$B$1:B18))</f>
        <v>1</v>
      </c>
      <c r="B19" s="52">
        <v>747</v>
      </c>
      <c r="C19" s="44" t="s">
        <v>368</v>
      </c>
      <c r="D19" s="45">
        <v>35668</v>
      </c>
      <c r="E19" s="46" t="s">
        <v>481</v>
      </c>
      <c r="F19" s="43" t="s">
        <v>54</v>
      </c>
      <c r="G19" s="43" t="s">
        <v>482</v>
      </c>
      <c r="H19" s="43" t="s">
        <v>483</v>
      </c>
      <c r="I19" s="43" t="s">
        <v>484</v>
      </c>
      <c r="J19" s="43" t="s">
        <v>20</v>
      </c>
      <c r="K19" s="6" t="str">
        <f t="shared" si="0"/>
        <v>SN100, tổ 9, TT Cẩm Thủy, Cẩm Thủy, Thanh Hóa</v>
      </c>
      <c r="L19" s="7" t="s">
        <v>485</v>
      </c>
      <c r="M19" s="4" t="s">
        <v>486</v>
      </c>
      <c r="N19" s="7" t="s">
        <v>487</v>
      </c>
      <c r="O19" s="52" t="str">
        <f t="shared" si="1"/>
        <v>SN100, tổ 9, TT Cẩm Thủy, Cẩm Thủy, Thanh Hóa</v>
      </c>
      <c r="P19" s="80" t="s">
        <v>118</v>
      </c>
      <c r="Q19" s="8">
        <v>43045</v>
      </c>
      <c r="R19" s="4" t="s">
        <v>108</v>
      </c>
      <c r="S19" s="49"/>
      <c r="T19" s="49"/>
      <c r="U19" s="4"/>
      <c r="V19" s="4"/>
      <c r="W19" s="52" t="s">
        <v>1911</v>
      </c>
      <c r="X19" s="52">
        <v>5</v>
      </c>
    </row>
    <row r="20" spans="1:24" ht="18.75" hidden="1" customHeight="1" x14ac:dyDescent="0.25">
      <c r="A20" s="13">
        <f>IF(ISBLANK(B19),"",SUBTOTAL(103,$B$1:B19))</f>
        <v>1</v>
      </c>
      <c r="B20" s="53">
        <v>748</v>
      </c>
      <c r="C20" s="44" t="s">
        <v>369</v>
      </c>
      <c r="D20" s="45">
        <v>32304</v>
      </c>
      <c r="E20" s="46" t="s">
        <v>488</v>
      </c>
      <c r="F20" s="43"/>
      <c r="G20" s="43" t="s">
        <v>489</v>
      </c>
      <c r="H20" s="43" t="s">
        <v>490</v>
      </c>
      <c r="I20" s="43" t="s">
        <v>491</v>
      </c>
      <c r="J20" s="43" t="s">
        <v>20</v>
      </c>
      <c r="K20" s="6" t="str">
        <f t="shared" si="0"/>
        <v>Yên Cảnh, Quảng Yên, Quảng Xương, Thanh Hóa</v>
      </c>
      <c r="L20" s="7" t="s">
        <v>492</v>
      </c>
      <c r="M20" s="4"/>
      <c r="N20" s="7"/>
      <c r="O20" s="52" t="str">
        <f t="shared" si="1"/>
        <v>Yên Cảnh, Quảng Yên, Quảng Xương, Thanh Hóa</v>
      </c>
      <c r="P20" s="80" t="s">
        <v>118</v>
      </c>
      <c r="Q20" s="8">
        <v>43045</v>
      </c>
      <c r="R20" s="96" t="s">
        <v>108</v>
      </c>
      <c r="S20" s="49"/>
      <c r="T20" s="49"/>
      <c r="U20" s="4"/>
      <c r="V20" s="4"/>
      <c r="W20" s="52" t="s">
        <v>1911</v>
      </c>
      <c r="X20" s="52">
        <v>5</v>
      </c>
    </row>
    <row r="21" spans="1:24" ht="18.75" hidden="1" customHeight="1" x14ac:dyDescent="0.25">
      <c r="A21" s="13">
        <f>IF(ISBLANK(B20),"",SUBTOTAL(103,$B$1:B20))</f>
        <v>1</v>
      </c>
      <c r="B21" s="52">
        <v>749</v>
      </c>
      <c r="C21" s="44" t="s">
        <v>370</v>
      </c>
      <c r="D21" s="45">
        <v>35417</v>
      </c>
      <c r="E21" s="46" t="s">
        <v>493</v>
      </c>
      <c r="F21" s="43"/>
      <c r="G21" s="43" t="s">
        <v>494</v>
      </c>
      <c r="H21" s="43" t="s">
        <v>495</v>
      </c>
      <c r="I21" s="43" t="s">
        <v>496</v>
      </c>
      <c r="J21" s="43" t="s">
        <v>20</v>
      </c>
      <c r="K21" s="6" t="str">
        <f t="shared" si="0"/>
        <v>thôn 1, Ổn Lâm, Công Bình, Nông Cống, Thanh Hóa</v>
      </c>
      <c r="L21" s="7" t="s">
        <v>497</v>
      </c>
      <c r="M21" s="4" t="s">
        <v>498</v>
      </c>
      <c r="N21" s="7" t="s">
        <v>499</v>
      </c>
      <c r="O21" s="52" t="str">
        <f t="shared" si="1"/>
        <v>thôn 1, Ổn Lâm, Công Bình, Nông Cống, Thanh Hóa</v>
      </c>
      <c r="P21" s="80" t="s">
        <v>118</v>
      </c>
      <c r="Q21" s="8">
        <v>43045</v>
      </c>
      <c r="R21" s="4" t="s">
        <v>108</v>
      </c>
      <c r="S21" s="49" t="s">
        <v>107</v>
      </c>
      <c r="T21" s="49"/>
      <c r="U21" s="96" t="s">
        <v>170</v>
      </c>
      <c r="V21" s="4"/>
      <c r="W21" s="52" t="s">
        <v>1911</v>
      </c>
      <c r="X21" s="52">
        <v>5</v>
      </c>
    </row>
    <row r="22" spans="1:24" ht="18.75" hidden="1" customHeight="1" x14ac:dyDescent="0.25">
      <c r="A22" s="13">
        <f>IF(ISBLANK(B21),"",SUBTOTAL(103,$B$1:B21))</f>
        <v>1</v>
      </c>
      <c r="B22" s="53">
        <v>750</v>
      </c>
      <c r="C22" s="44" t="s">
        <v>372</v>
      </c>
      <c r="D22" s="45">
        <v>33919</v>
      </c>
      <c r="E22" s="56" t="s">
        <v>500</v>
      </c>
      <c r="F22" s="43"/>
      <c r="G22" s="43" t="s">
        <v>501</v>
      </c>
      <c r="H22" s="43" t="s">
        <v>502</v>
      </c>
      <c r="I22" s="43" t="s">
        <v>503</v>
      </c>
      <c r="J22" s="43" t="s">
        <v>504</v>
      </c>
      <c r="K22" s="6" t="str">
        <f t="shared" si="0"/>
        <v>ấp 6, Khánh Lâm, U Minh, Cà Mau</v>
      </c>
      <c r="L22" s="7" t="s">
        <v>505</v>
      </c>
      <c r="M22" s="4" t="s">
        <v>506</v>
      </c>
      <c r="N22" s="7" t="s">
        <v>507</v>
      </c>
      <c r="O22" s="52" t="str">
        <f t="shared" si="1"/>
        <v>ấp 6, Khánh Lâm, U Minh, Cà Mau</v>
      </c>
      <c r="P22" s="80" t="s">
        <v>118</v>
      </c>
      <c r="Q22" s="8">
        <v>43044</v>
      </c>
      <c r="R22" s="49" t="s">
        <v>371</v>
      </c>
      <c r="S22" s="49" t="s">
        <v>374</v>
      </c>
      <c r="T22" s="49"/>
      <c r="U22" s="96" t="s">
        <v>170</v>
      </c>
      <c r="V22" s="4"/>
      <c r="W22" s="52" t="s">
        <v>1911</v>
      </c>
      <c r="X22" s="52" t="s">
        <v>373</v>
      </c>
    </row>
    <row r="23" spans="1:24" ht="18.75" hidden="1" customHeight="1" x14ac:dyDescent="0.25">
      <c r="A23" s="13">
        <f>IF(ISBLANK(B22),"",SUBTOTAL(103,$B$1:B22))</f>
        <v>1</v>
      </c>
      <c r="B23" s="53">
        <v>751</v>
      </c>
      <c r="C23" s="54" t="s">
        <v>508</v>
      </c>
      <c r="D23" s="55">
        <v>35012</v>
      </c>
      <c r="E23" s="47" t="s">
        <v>609</v>
      </c>
      <c r="F23" s="53"/>
      <c r="G23" s="53" t="s">
        <v>610</v>
      </c>
      <c r="H23" s="53" t="s">
        <v>611</v>
      </c>
      <c r="I23" s="53" t="s">
        <v>612</v>
      </c>
      <c r="J23" s="53" t="s">
        <v>26</v>
      </c>
      <c r="K23" s="6" t="str">
        <f t="shared" si="0"/>
        <v>thôn 9, Cẩm Minh, Cẩm Xuyên, Hà Tĩnh</v>
      </c>
      <c r="L23" s="67" t="s">
        <v>613</v>
      </c>
      <c r="M23" s="49" t="s">
        <v>614</v>
      </c>
      <c r="N23" s="51" t="s">
        <v>615</v>
      </c>
      <c r="O23" s="52" t="str">
        <f t="shared" si="1"/>
        <v>thôn 9, Cẩm Minh, Cẩm Xuyên, Hà Tĩnh</v>
      </c>
      <c r="P23" s="49" t="s">
        <v>509</v>
      </c>
      <c r="Q23" s="50">
        <v>43042</v>
      </c>
      <c r="R23" s="49"/>
      <c r="S23" s="49"/>
      <c r="T23" s="49"/>
      <c r="U23" s="49"/>
      <c r="V23" s="49"/>
      <c r="W23" s="52" t="s">
        <v>1911</v>
      </c>
      <c r="X23" s="52">
        <v>5</v>
      </c>
    </row>
    <row r="24" spans="1:24" ht="18.75" hidden="1" customHeight="1" x14ac:dyDescent="0.25">
      <c r="A24" s="13">
        <f>IF(ISBLANK(B23),"",SUBTOTAL(103,$B$1:B23))</f>
        <v>1</v>
      </c>
      <c r="B24" s="53">
        <v>752</v>
      </c>
      <c r="C24" s="54" t="s">
        <v>510</v>
      </c>
      <c r="D24" s="55">
        <v>35241</v>
      </c>
      <c r="E24" s="47" t="s">
        <v>616</v>
      </c>
      <c r="F24" s="53"/>
      <c r="G24" s="53" t="s">
        <v>617</v>
      </c>
      <c r="H24" s="53" t="s">
        <v>618</v>
      </c>
      <c r="I24" s="53" t="s">
        <v>619</v>
      </c>
      <c r="J24" s="53" t="s">
        <v>31</v>
      </c>
      <c r="K24" s="6" t="str">
        <f t="shared" si="0"/>
        <v>khu 1, TT Thanh Thủy, Thanh Thủy, Phú Thọ</v>
      </c>
      <c r="L24" s="77" t="s">
        <v>2887</v>
      </c>
      <c r="M24" s="49"/>
      <c r="N24" s="51"/>
      <c r="O24" s="52" t="str">
        <f t="shared" si="1"/>
        <v>khu 1, TT Thanh Thủy, Thanh Thủy, Phú Thọ</v>
      </c>
      <c r="P24" s="96" t="s">
        <v>509</v>
      </c>
      <c r="Q24" s="50">
        <v>43042</v>
      </c>
      <c r="R24" s="49"/>
      <c r="S24" s="49"/>
      <c r="T24" s="49"/>
      <c r="U24" s="49"/>
      <c r="V24" s="49"/>
      <c r="W24" s="52" t="s">
        <v>1911</v>
      </c>
      <c r="X24" s="52">
        <v>5</v>
      </c>
    </row>
    <row r="25" spans="1:24" ht="18.75" customHeight="1" x14ac:dyDescent="0.25">
      <c r="A25" s="13">
        <f>IF(ISBLANK(B24),"",SUBTOTAL(103,$B$1:B24))</f>
        <v>1</v>
      </c>
      <c r="B25" s="53">
        <v>753</v>
      </c>
      <c r="C25" s="54" t="s">
        <v>511</v>
      </c>
      <c r="D25" s="55">
        <v>35688</v>
      </c>
      <c r="E25" s="56" t="s">
        <v>620</v>
      </c>
      <c r="F25" s="53"/>
      <c r="G25" s="53" t="s">
        <v>621</v>
      </c>
      <c r="H25" s="53" t="s">
        <v>622</v>
      </c>
      <c r="I25" s="53" t="s">
        <v>623</v>
      </c>
      <c r="J25" s="53" t="s">
        <v>22</v>
      </c>
      <c r="K25" s="6" t="str">
        <f t="shared" si="0"/>
        <v>TDP Thượng Cát 3, Thượng Cát, Bắc Từ Liêm, Hà Nội</v>
      </c>
      <c r="L25" s="67" t="s">
        <v>624</v>
      </c>
      <c r="M25" s="49" t="s">
        <v>625</v>
      </c>
      <c r="N25" s="51"/>
      <c r="O25" s="52" t="str">
        <f t="shared" si="1"/>
        <v>TDP Thượng Cát 3, Thượng Cát, Bắc Từ Liêm, Hà Nội</v>
      </c>
      <c r="P25" s="96" t="s">
        <v>509</v>
      </c>
      <c r="Q25" s="50">
        <v>43042</v>
      </c>
      <c r="R25" s="49"/>
      <c r="S25" s="49" t="s">
        <v>512</v>
      </c>
      <c r="T25" s="49"/>
      <c r="U25" s="49" t="s">
        <v>513</v>
      </c>
      <c r="V25" s="49"/>
      <c r="W25" s="52" t="s">
        <v>1911</v>
      </c>
      <c r="X25" s="52"/>
    </row>
    <row r="26" spans="1:24" ht="18.75" hidden="1" customHeight="1" x14ac:dyDescent="0.25">
      <c r="A26" s="13">
        <f>IF(ISBLANK(B25),"",SUBTOTAL(103,$B$1:B25))</f>
        <v>2</v>
      </c>
      <c r="B26" s="53">
        <v>754</v>
      </c>
      <c r="C26" s="54" t="s">
        <v>514</v>
      </c>
      <c r="D26" s="55">
        <v>35704</v>
      </c>
      <c r="E26" s="56" t="s">
        <v>626</v>
      </c>
      <c r="F26" s="53"/>
      <c r="G26" s="53" t="s">
        <v>627</v>
      </c>
      <c r="H26" s="53" t="s">
        <v>628</v>
      </c>
      <c r="I26" s="53" t="s">
        <v>629</v>
      </c>
      <c r="J26" s="53" t="s">
        <v>22</v>
      </c>
      <c r="K26" s="6" t="str">
        <f t="shared" si="0"/>
        <v>Số 8, tổ 17, Vĩnh Tuy, Hai Bà Trưng, Hà Nội</v>
      </c>
      <c r="L26" s="28" t="s">
        <v>630</v>
      </c>
      <c r="M26" s="49" t="s">
        <v>631</v>
      </c>
      <c r="N26" s="51" t="s">
        <v>632</v>
      </c>
      <c r="O26" s="52" t="str">
        <f t="shared" si="1"/>
        <v>Số 8, tổ 17, Vĩnh Tuy, Hai Bà Trưng, Hà Nội</v>
      </c>
      <c r="P26" s="96" t="s">
        <v>509</v>
      </c>
      <c r="Q26" s="50">
        <v>43042</v>
      </c>
      <c r="R26" s="49"/>
      <c r="S26" s="49"/>
      <c r="T26" s="49"/>
      <c r="U26" s="49"/>
      <c r="V26" s="49"/>
      <c r="W26" s="52" t="s">
        <v>1911</v>
      </c>
      <c r="X26" s="52">
        <v>5</v>
      </c>
    </row>
    <row r="27" spans="1:24" ht="18.75" hidden="1" customHeight="1" x14ac:dyDescent="0.25">
      <c r="A27" s="13">
        <f>IF(ISBLANK(B26),"",SUBTOTAL(103,$B$1:B26))</f>
        <v>2</v>
      </c>
      <c r="B27" s="53">
        <v>755</v>
      </c>
      <c r="C27" s="54" t="s">
        <v>515</v>
      </c>
      <c r="D27" s="55">
        <v>32060</v>
      </c>
      <c r="E27" s="56" t="s">
        <v>633</v>
      </c>
      <c r="F27" s="53"/>
      <c r="G27" s="53" t="s">
        <v>634</v>
      </c>
      <c r="H27" s="53" t="s">
        <v>635</v>
      </c>
      <c r="I27" s="53" t="s">
        <v>636</v>
      </c>
      <c r="J27" s="53" t="s">
        <v>31</v>
      </c>
      <c r="K27" s="6" t="str">
        <f t="shared" si="0"/>
        <v>Đội 4, xóm Nội, Thụy Vân, Việt Trì, Phú Thọ</v>
      </c>
      <c r="L27" s="51" t="s">
        <v>637</v>
      </c>
      <c r="M27" s="49" t="s">
        <v>638</v>
      </c>
      <c r="N27" s="51" t="s">
        <v>639</v>
      </c>
      <c r="O27" s="52" t="str">
        <f t="shared" si="1"/>
        <v>Đội 4, xóm Nội, Thụy Vân, Việt Trì, Phú Thọ</v>
      </c>
      <c r="P27" s="96" t="s">
        <v>509</v>
      </c>
      <c r="Q27" s="50">
        <v>43042</v>
      </c>
      <c r="R27" s="49"/>
      <c r="S27" s="49"/>
      <c r="T27" s="49"/>
      <c r="U27" s="49"/>
      <c r="V27" s="49"/>
      <c r="W27" s="52" t="s">
        <v>1911</v>
      </c>
      <c r="X27" s="52">
        <v>5</v>
      </c>
    </row>
    <row r="28" spans="1:24" ht="18.75" hidden="1" customHeight="1" x14ac:dyDescent="0.25">
      <c r="A28" s="13">
        <f>IF(ISBLANK(B27),"",SUBTOTAL(103,$B$1:B27))</f>
        <v>2</v>
      </c>
      <c r="B28" s="53">
        <v>756</v>
      </c>
      <c r="C28" s="54" t="s">
        <v>516</v>
      </c>
      <c r="D28" s="116">
        <v>35106</v>
      </c>
      <c r="E28" s="47" t="s">
        <v>640</v>
      </c>
      <c r="F28" s="53"/>
      <c r="G28" s="53" t="s">
        <v>641</v>
      </c>
      <c r="H28" s="53" t="s">
        <v>642</v>
      </c>
      <c r="I28" s="53" t="s">
        <v>643</v>
      </c>
      <c r="J28" s="53" t="s">
        <v>24</v>
      </c>
      <c r="K28" s="6" t="str">
        <f t="shared" si="0"/>
        <v>SN44 đường Trưng Trắc, Quang Trung, Tp Hưng Yên, Hưng Yên</v>
      </c>
      <c r="L28" s="51" t="s">
        <v>644</v>
      </c>
      <c r="M28" s="49" t="s">
        <v>645</v>
      </c>
      <c r="N28" s="51" t="s">
        <v>644</v>
      </c>
      <c r="O28" s="52" t="str">
        <f t="shared" si="1"/>
        <v>SN44 đường Trưng Trắc, Quang Trung, Tp Hưng Yên, Hưng Yên</v>
      </c>
      <c r="P28" s="96" t="s">
        <v>509</v>
      </c>
      <c r="Q28" s="50">
        <v>43042</v>
      </c>
      <c r="R28" s="49"/>
      <c r="S28" s="49"/>
      <c r="T28" s="49"/>
      <c r="U28" s="49"/>
      <c r="V28" s="49"/>
      <c r="W28" s="52" t="s">
        <v>1911</v>
      </c>
      <c r="X28" s="52">
        <v>5</v>
      </c>
    </row>
    <row r="29" spans="1:24" ht="18.75" hidden="1" customHeight="1" x14ac:dyDescent="0.25">
      <c r="A29" s="13">
        <f>IF(ISBLANK(B28),"",SUBTOTAL(103,$B$1:B28))</f>
        <v>2</v>
      </c>
      <c r="B29" s="53">
        <v>757</v>
      </c>
      <c r="C29" s="54" t="s">
        <v>517</v>
      </c>
      <c r="D29" s="55">
        <v>35551</v>
      </c>
      <c r="E29" s="56" t="s">
        <v>646</v>
      </c>
      <c r="F29" s="53"/>
      <c r="G29" s="53" t="s">
        <v>647</v>
      </c>
      <c r="H29" s="53" t="s">
        <v>648</v>
      </c>
      <c r="I29" s="53" t="s">
        <v>612</v>
      </c>
      <c r="J29" s="53" t="s">
        <v>26</v>
      </c>
      <c r="K29" s="6" t="str">
        <f t="shared" si="0"/>
        <v>xóm 5, Cẩm Lộc, Cẩm Xuyên, Hà Tĩnh</v>
      </c>
      <c r="L29" s="51" t="s">
        <v>649</v>
      </c>
      <c r="M29" s="49" t="s">
        <v>650</v>
      </c>
      <c r="N29" s="51" t="s">
        <v>651</v>
      </c>
      <c r="O29" s="52" t="str">
        <f t="shared" si="1"/>
        <v>xóm 5, Cẩm Lộc, Cẩm Xuyên, Hà Tĩnh</v>
      </c>
      <c r="P29" s="96" t="s">
        <v>509</v>
      </c>
      <c r="Q29" s="50">
        <v>43042</v>
      </c>
      <c r="R29" s="49"/>
      <c r="S29" s="49"/>
      <c r="T29" s="49"/>
      <c r="U29" s="49"/>
      <c r="V29" s="49"/>
      <c r="W29" s="52" t="s">
        <v>1911</v>
      </c>
      <c r="X29" s="52">
        <v>5</v>
      </c>
    </row>
    <row r="30" spans="1:24" ht="18.75" hidden="1" customHeight="1" x14ac:dyDescent="0.25">
      <c r="A30" s="13">
        <f>IF(ISBLANK(B29),"",SUBTOTAL(103,$B$1:B29))</f>
        <v>2</v>
      </c>
      <c r="B30" s="53">
        <v>758</v>
      </c>
      <c r="C30" s="54" t="s">
        <v>518</v>
      </c>
      <c r="D30" s="55">
        <v>33074</v>
      </c>
      <c r="E30" s="47" t="s">
        <v>652</v>
      </c>
      <c r="F30" s="53"/>
      <c r="G30" s="53" t="s">
        <v>653</v>
      </c>
      <c r="H30" s="53" t="s">
        <v>654</v>
      </c>
      <c r="I30" s="53" t="s">
        <v>571</v>
      </c>
      <c r="J30" s="53" t="s">
        <v>21</v>
      </c>
      <c r="K30" s="6" t="str">
        <f t="shared" si="0"/>
        <v>xóm 12, Tân Hương, Tân Kỳ, Nghệ An</v>
      </c>
      <c r="L30" s="51" t="s">
        <v>655</v>
      </c>
      <c r="M30" s="49" t="s">
        <v>656</v>
      </c>
      <c r="N30" s="51" t="s">
        <v>657</v>
      </c>
      <c r="O30" s="52" t="str">
        <f t="shared" si="1"/>
        <v>xóm 12, Tân Hương, Tân Kỳ, Nghệ An</v>
      </c>
      <c r="P30" s="96" t="s">
        <v>509</v>
      </c>
      <c r="Q30" s="50">
        <v>43042</v>
      </c>
      <c r="R30" s="49"/>
      <c r="S30" s="49"/>
      <c r="T30" s="49"/>
      <c r="U30" s="49"/>
      <c r="V30" s="49"/>
      <c r="W30" s="52" t="s">
        <v>1911</v>
      </c>
      <c r="X30" s="52">
        <v>5</v>
      </c>
    </row>
    <row r="31" spans="1:24" ht="18.75" hidden="1" customHeight="1" x14ac:dyDescent="0.25">
      <c r="A31" s="13">
        <f>IF(ISBLANK(B30),"",SUBTOTAL(103,$B$1:B30))</f>
        <v>2</v>
      </c>
      <c r="B31" s="53">
        <v>759</v>
      </c>
      <c r="C31" s="54" t="s">
        <v>519</v>
      </c>
      <c r="D31" s="55">
        <v>35128</v>
      </c>
      <c r="E31" s="56" t="s">
        <v>658</v>
      </c>
      <c r="F31" s="53"/>
      <c r="G31" s="53" t="s">
        <v>659</v>
      </c>
      <c r="H31" s="53" t="s">
        <v>660</v>
      </c>
      <c r="I31" s="53" t="s">
        <v>571</v>
      </c>
      <c r="J31" s="53" t="s">
        <v>21</v>
      </c>
      <c r="K31" s="6" t="str">
        <f t="shared" si="0"/>
        <v>xóm Thanh Phúc, Tân An, Tân Kỳ, Nghệ An</v>
      </c>
      <c r="L31" s="51" t="s">
        <v>661</v>
      </c>
      <c r="M31" s="49" t="s">
        <v>662</v>
      </c>
      <c r="N31" s="51" t="s">
        <v>663</v>
      </c>
      <c r="O31" s="52" t="str">
        <f t="shared" si="1"/>
        <v>xóm Thanh Phúc, Tân An, Tân Kỳ, Nghệ An</v>
      </c>
      <c r="P31" s="96" t="s">
        <v>509</v>
      </c>
      <c r="Q31" s="50">
        <v>43042</v>
      </c>
      <c r="R31" s="49"/>
      <c r="S31" s="49"/>
      <c r="T31" s="49"/>
      <c r="U31" s="49"/>
      <c r="V31" s="49"/>
      <c r="W31" s="52" t="s">
        <v>1911</v>
      </c>
      <c r="X31" s="52">
        <v>5</v>
      </c>
    </row>
    <row r="32" spans="1:24" ht="18.75" hidden="1" customHeight="1" x14ac:dyDescent="0.25">
      <c r="A32" s="13">
        <f>IF(ISBLANK(B31),"",SUBTOTAL(103,$B$1:B31))</f>
        <v>2</v>
      </c>
      <c r="B32" s="53">
        <v>760</v>
      </c>
      <c r="C32" s="54" t="s">
        <v>520</v>
      </c>
      <c r="D32" s="55">
        <v>35280</v>
      </c>
      <c r="E32" s="56" t="s">
        <v>664</v>
      </c>
      <c r="F32" s="53"/>
      <c r="G32" s="53" t="s">
        <v>665</v>
      </c>
      <c r="H32" s="53" t="s">
        <v>666</v>
      </c>
      <c r="I32" s="53" t="s">
        <v>571</v>
      </c>
      <c r="J32" s="53" t="s">
        <v>21</v>
      </c>
      <c r="K32" s="6" t="str">
        <f t="shared" si="0"/>
        <v>Hồng Kỳ, Nghĩa Phúc, Tân Kỳ, Nghệ An</v>
      </c>
      <c r="L32" s="51" t="s">
        <v>667</v>
      </c>
      <c r="M32" s="49" t="s">
        <v>668</v>
      </c>
      <c r="N32" s="51" t="s">
        <v>669</v>
      </c>
      <c r="O32" s="52" t="str">
        <f t="shared" si="1"/>
        <v>Hồng Kỳ, Nghĩa Phúc, Tân Kỳ, Nghệ An</v>
      </c>
      <c r="P32" s="96" t="s">
        <v>509</v>
      </c>
      <c r="Q32" s="50">
        <v>43042</v>
      </c>
      <c r="R32" s="49"/>
      <c r="S32" s="49"/>
      <c r="T32" s="49"/>
      <c r="U32" s="49"/>
      <c r="V32" s="49"/>
      <c r="W32" s="52" t="s">
        <v>1911</v>
      </c>
      <c r="X32" s="52">
        <v>5</v>
      </c>
    </row>
    <row r="33" spans="1:24" ht="18.75" hidden="1" customHeight="1" x14ac:dyDescent="0.25">
      <c r="A33" s="13">
        <f>IF(ISBLANK(B32),"",SUBTOTAL(103,$B$1:B32))</f>
        <v>2</v>
      </c>
      <c r="B33" s="53">
        <v>761</v>
      </c>
      <c r="C33" s="54" t="s">
        <v>521</v>
      </c>
      <c r="D33" s="55">
        <v>33688</v>
      </c>
      <c r="E33" s="56" t="s">
        <v>670</v>
      </c>
      <c r="F33" s="53"/>
      <c r="G33" s="53" t="s">
        <v>671</v>
      </c>
      <c r="H33" s="53" t="s">
        <v>672</v>
      </c>
      <c r="I33" s="53" t="s">
        <v>673</v>
      </c>
      <c r="J33" s="53" t="s">
        <v>20</v>
      </c>
      <c r="K33" s="6" t="str">
        <f t="shared" si="0"/>
        <v>thôn 3, Tân Sơn, Thành Kim, Thạch Thành, Thanh Hóa</v>
      </c>
      <c r="L33" s="51" t="s">
        <v>674</v>
      </c>
      <c r="M33" s="49" t="s">
        <v>675</v>
      </c>
      <c r="N33" s="51" t="s">
        <v>676</v>
      </c>
      <c r="O33" s="52" t="str">
        <f t="shared" si="1"/>
        <v>thôn 3, Tân Sơn, Thành Kim, Thạch Thành, Thanh Hóa</v>
      </c>
      <c r="P33" s="96" t="s">
        <v>509</v>
      </c>
      <c r="Q33" s="50">
        <v>43042</v>
      </c>
      <c r="R33" s="49"/>
      <c r="S33" s="49"/>
      <c r="T33" s="49"/>
      <c r="U33" s="49"/>
      <c r="V33" s="49"/>
      <c r="W33" s="52" t="s">
        <v>1911</v>
      </c>
      <c r="X33" s="52">
        <v>5</v>
      </c>
    </row>
    <row r="34" spans="1:24" ht="18.75" hidden="1" customHeight="1" x14ac:dyDescent="0.25">
      <c r="A34" s="13">
        <f>IF(ISBLANK(B33),"",SUBTOTAL(103,$B$1:B33))</f>
        <v>2</v>
      </c>
      <c r="B34" s="53">
        <v>762</v>
      </c>
      <c r="C34" s="54" t="s">
        <v>522</v>
      </c>
      <c r="D34" s="55">
        <v>33556</v>
      </c>
      <c r="E34" s="56" t="s">
        <v>677</v>
      </c>
      <c r="F34" s="53"/>
      <c r="G34" s="53" t="s">
        <v>647</v>
      </c>
      <c r="H34" s="53" t="s">
        <v>678</v>
      </c>
      <c r="I34" s="53" t="s">
        <v>679</v>
      </c>
      <c r="J34" s="53" t="s">
        <v>21</v>
      </c>
      <c r="K34" s="6" t="str">
        <f t="shared" si="0"/>
        <v>xóm 5, Tăng Thành, Yên Thành, Nghệ An</v>
      </c>
      <c r="L34" s="51" t="s">
        <v>680</v>
      </c>
      <c r="M34" s="49" t="s">
        <v>681</v>
      </c>
      <c r="N34" s="51" t="s">
        <v>682</v>
      </c>
      <c r="O34" s="52" t="str">
        <f t="shared" si="1"/>
        <v>xóm 5, Tăng Thành, Yên Thành, Nghệ An</v>
      </c>
      <c r="P34" s="96" t="s">
        <v>509</v>
      </c>
      <c r="Q34" s="50">
        <v>43042</v>
      </c>
      <c r="R34" s="49"/>
      <c r="S34" s="49"/>
      <c r="T34" s="49"/>
      <c r="U34" s="49"/>
      <c r="V34" s="49"/>
      <c r="W34" s="52" t="s">
        <v>1911</v>
      </c>
      <c r="X34" s="52">
        <v>5</v>
      </c>
    </row>
    <row r="35" spans="1:24" ht="18.75" hidden="1" customHeight="1" x14ac:dyDescent="0.25">
      <c r="A35" s="13">
        <f>IF(ISBLANK(B34),"",SUBTOTAL(103,$B$1:B34))</f>
        <v>2</v>
      </c>
      <c r="B35" s="53">
        <v>763</v>
      </c>
      <c r="C35" s="54" t="s">
        <v>523</v>
      </c>
      <c r="D35" s="55">
        <v>32975</v>
      </c>
      <c r="E35" s="56" t="s">
        <v>683</v>
      </c>
      <c r="F35" s="53"/>
      <c r="G35" s="53" t="s">
        <v>684</v>
      </c>
      <c r="H35" s="53" t="s">
        <v>685</v>
      </c>
      <c r="I35" s="53" t="s">
        <v>686</v>
      </c>
      <c r="J35" s="53" t="s">
        <v>35</v>
      </c>
      <c r="K35" s="6" t="str">
        <f t="shared" si="0"/>
        <v>xóm 6, thôn Sẽ Chì, Gia Thanh, Gia Viễn, Ninh Bình</v>
      </c>
      <c r="L35" s="51" t="s">
        <v>687</v>
      </c>
      <c r="M35" s="49" t="s">
        <v>688</v>
      </c>
      <c r="N35" s="51" t="s">
        <v>689</v>
      </c>
      <c r="O35" s="52" t="str">
        <f t="shared" si="1"/>
        <v>xóm 6, thôn Sẽ Chì, Gia Thanh, Gia Viễn, Ninh Bình</v>
      </c>
      <c r="P35" s="96" t="s">
        <v>509</v>
      </c>
      <c r="Q35" s="50">
        <v>43045</v>
      </c>
      <c r="R35" s="49"/>
      <c r="S35" s="49"/>
      <c r="T35" s="49"/>
      <c r="U35" s="49"/>
      <c r="V35" s="49"/>
      <c r="W35" s="52" t="s">
        <v>1911</v>
      </c>
      <c r="X35" s="52">
        <v>5</v>
      </c>
    </row>
    <row r="36" spans="1:24" ht="18.75" hidden="1" customHeight="1" x14ac:dyDescent="0.25">
      <c r="A36" s="13">
        <f>IF(ISBLANK(B35),"",SUBTOTAL(103,$B$1:B35))</f>
        <v>2</v>
      </c>
      <c r="B36" s="53">
        <v>764</v>
      </c>
      <c r="C36" s="54" t="s">
        <v>524</v>
      </c>
      <c r="D36" s="55">
        <v>35461</v>
      </c>
      <c r="E36" s="56" t="s">
        <v>690</v>
      </c>
      <c r="F36" s="53"/>
      <c r="G36" s="53" t="s">
        <v>691</v>
      </c>
      <c r="H36" s="53" t="s">
        <v>692</v>
      </c>
      <c r="I36" s="53" t="s">
        <v>693</v>
      </c>
      <c r="J36" s="53" t="s">
        <v>30</v>
      </c>
      <c r="K36" s="6" t="str">
        <f t="shared" si="0"/>
        <v>Cổ Động, Thanh Hải, Thanh Liêm, Hà Nam</v>
      </c>
      <c r="L36" s="51" t="s">
        <v>694</v>
      </c>
      <c r="M36" s="49" t="s">
        <v>695</v>
      </c>
      <c r="N36" s="51" t="s">
        <v>694</v>
      </c>
      <c r="O36" s="52" t="str">
        <f t="shared" si="1"/>
        <v>Cổ Động, Thanh Hải, Thanh Liêm, Hà Nam</v>
      </c>
      <c r="P36" s="96" t="s">
        <v>509</v>
      </c>
      <c r="Q36" s="50">
        <v>43045</v>
      </c>
      <c r="R36" s="49"/>
      <c r="S36" s="49"/>
      <c r="T36" s="49"/>
      <c r="U36" s="49"/>
      <c r="V36" s="49"/>
      <c r="W36" s="52" t="s">
        <v>1911</v>
      </c>
      <c r="X36" s="52">
        <v>5</v>
      </c>
    </row>
    <row r="37" spans="1:24" ht="18.75" hidden="1" customHeight="1" x14ac:dyDescent="0.25">
      <c r="A37" s="13">
        <f>IF(ISBLANK(B36),"",SUBTOTAL(103,$B$1:B36))</f>
        <v>2</v>
      </c>
      <c r="B37" s="53">
        <v>765</v>
      </c>
      <c r="C37" s="54" t="s">
        <v>525</v>
      </c>
      <c r="D37" s="55">
        <v>33395</v>
      </c>
      <c r="E37" s="56" t="s">
        <v>696</v>
      </c>
      <c r="F37" s="53"/>
      <c r="G37" s="53" t="s">
        <v>697</v>
      </c>
      <c r="H37" s="53" t="s">
        <v>698</v>
      </c>
      <c r="I37" s="53" t="s">
        <v>699</v>
      </c>
      <c r="J37" s="53" t="s">
        <v>26</v>
      </c>
      <c r="K37" s="6" t="str">
        <f t="shared" si="0"/>
        <v>thôn Hoa Ích Lâm, Đức Lâm, Đức Thọ, Hà Tĩnh</v>
      </c>
      <c r="L37" s="51" t="s">
        <v>700</v>
      </c>
      <c r="M37" s="49" t="s">
        <v>701</v>
      </c>
      <c r="N37" s="51" t="s">
        <v>702</v>
      </c>
      <c r="O37" s="52" t="str">
        <f t="shared" si="1"/>
        <v>thôn Hoa Ích Lâm, Đức Lâm, Đức Thọ, Hà Tĩnh</v>
      </c>
      <c r="P37" s="96" t="s">
        <v>509</v>
      </c>
      <c r="Q37" s="50">
        <v>43045</v>
      </c>
      <c r="R37" s="49"/>
      <c r="S37" s="49" t="s">
        <v>53</v>
      </c>
      <c r="T37" s="49"/>
      <c r="U37" s="96" t="s">
        <v>170</v>
      </c>
      <c r="V37" s="49"/>
      <c r="W37" s="52" t="s">
        <v>1911</v>
      </c>
      <c r="X37" s="52">
        <v>5</v>
      </c>
    </row>
    <row r="38" spans="1:24" ht="18.75" hidden="1" customHeight="1" x14ac:dyDescent="0.25">
      <c r="A38" s="13">
        <f>IF(ISBLANK(B37),"",SUBTOTAL(103,$B$1:B37))</f>
        <v>2</v>
      </c>
      <c r="B38" s="53">
        <v>766</v>
      </c>
      <c r="C38" s="54" t="s">
        <v>526</v>
      </c>
      <c r="D38" s="55">
        <v>33006</v>
      </c>
      <c r="E38" s="56" t="s">
        <v>703</v>
      </c>
      <c r="F38" s="53"/>
      <c r="G38" s="53" t="s">
        <v>704</v>
      </c>
      <c r="H38" s="53" t="s">
        <v>705</v>
      </c>
      <c r="I38" s="53" t="s">
        <v>706</v>
      </c>
      <c r="J38" s="53" t="s">
        <v>29</v>
      </c>
      <c r="K38" s="6" t="str">
        <f t="shared" si="0"/>
        <v>xóm Thanh Lương, Tân Hòa, Phú Bình, Thái Nguyên</v>
      </c>
      <c r="L38" s="51" t="s">
        <v>707</v>
      </c>
      <c r="M38" s="49"/>
      <c r="N38" s="51"/>
      <c r="O38" s="52" t="str">
        <f t="shared" si="1"/>
        <v>xóm Thanh Lương, Tân Hòa, Phú Bình, Thái Nguyên</v>
      </c>
      <c r="P38" s="96" t="s">
        <v>509</v>
      </c>
      <c r="Q38" s="50">
        <v>43045</v>
      </c>
      <c r="R38" s="49"/>
      <c r="S38" s="49" t="s">
        <v>94</v>
      </c>
      <c r="T38" s="49" t="s">
        <v>529</v>
      </c>
      <c r="U38" s="49" t="s">
        <v>170</v>
      </c>
      <c r="V38" s="49" t="s">
        <v>527</v>
      </c>
      <c r="W38" s="52" t="s">
        <v>1911</v>
      </c>
      <c r="X38" s="52">
        <v>5</v>
      </c>
    </row>
    <row r="39" spans="1:24" ht="18.75" hidden="1" customHeight="1" x14ac:dyDescent="0.25">
      <c r="A39" s="13">
        <f>IF(ISBLANK(B38),"",SUBTOTAL(103,$B$1:B38))</f>
        <v>2</v>
      </c>
      <c r="B39" s="53">
        <v>767</v>
      </c>
      <c r="C39" s="54" t="s">
        <v>528</v>
      </c>
      <c r="D39" s="55">
        <v>32597</v>
      </c>
      <c r="E39" s="56" t="s">
        <v>708</v>
      </c>
      <c r="F39" s="53"/>
      <c r="G39" s="53" t="s">
        <v>709</v>
      </c>
      <c r="H39" s="53" t="s">
        <v>710</v>
      </c>
      <c r="I39" s="53" t="s">
        <v>711</v>
      </c>
      <c r="J39" s="53" t="s">
        <v>24</v>
      </c>
      <c r="K39" s="6" t="str">
        <f t="shared" si="0"/>
        <v>Bùi Xá, Đồng Thanh, Kim Động, Hưng Yên</v>
      </c>
      <c r="L39" s="51" t="s">
        <v>712</v>
      </c>
      <c r="M39" s="49" t="s">
        <v>713</v>
      </c>
      <c r="N39" s="51" t="s">
        <v>714</v>
      </c>
      <c r="O39" s="52" t="str">
        <f t="shared" si="1"/>
        <v>Bùi Xá, Đồng Thanh, Kim Động, Hưng Yên</v>
      </c>
      <c r="P39" s="96" t="s">
        <v>509</v>
      </c>
      <c r="Q39" s="50">
        <v>43045</v>
      </c>
      <c r="R39" s="49"/>
      <c r="S39" s="49"/>
      <c r="T39" s="49"/>
      <c r="U39" s="49"/>
      <c r="V39" s="49"/>
      <c r="W39" s="52" t="s">
        <v>1911</v>
      </c>
      <c r="X39" s="52">
        <v>5</v>
      </c>
    </row>
    <row r="40" spans="1:24" ht="18.75" hidden="1" customHeight="1" x14ac:dyDescent="0.25">
      <c r="A40" s="13">
        <f>IF(ISBLANK(B39),"",SUBTOTAL(103,$B$1:B39))</f>
        <v>2</v>
      </c>
      <c r="B40" s="53">
        <v>768</v>
      </c>
      <c r="C40" s="54" t="s">
        <v>530</v>
      </c>
      <c r="D40" s="55">
        <v>33914</v>
      </c>
      <c r="E40" s="56" t="s">
        <v>715</v>
      </c>
      <c r="F40" s="53"/>
      <c r="G40" s="53" t="s">
        <v>716</v>
      </c>
      <c r="H40" s="53" t="s">
        <v>717</v>
      </c>
      <c r="I40" s="53" t="s">
        <v>718</v>
      </c>
      <c r="J40" s="53" t="s">
        <v>117</v>
      </c>
      <c r="K40" s="6" t="str">
        <f t="shared" si="0"/>
        <v>Tổ 7, ấp Dưỡng Đường, Suối Tre, TX Long Khánh, Đồng Nai</v>
      </c>
      <c r="L40" s="51" t="s">
        <v>719</v>
      </c>
      <c r="M40" s="49" t="s">
        <v>720</v>
      </c>
      <c r="N40" s="51" t="s">
        <v>721</v>
      </c>
      <c r="O40" s="52" t="str">
        <f t="shared" si="1"/>
        <v>Tổ 7, ấp Dưỡng Đường, Suối Tre, TX Long Khánh, Đồng Nai</v>
      </c>
      <c r="P40" s="96" t="s">
        <v>509</v>
      </c>
      <c r="Q40" s="50">
        <v>43045</v>
      </c>
      <c r="R40" s="49"/>
      <c r="S40" s="49"/>
      <c r="T40" s="49" t="s">
        <v>322</v>
      </c>
      <c r="U40" s="49"/>
      <c r="V40" s="49"/>
      <c r="W40" s="52" t="s">
        <v>1911</v>
      </c>
      <c r="X40" s="52">
        <v>5</v>
      </c>
    </row>
    <row r="41" spans="1:24" ht="18.75" hidden="1" customHeight="1" x14ac:dyDescent="0.25">
      <c r="A41" s="13">
        <f>IF(ISBLANK(B40),"",SUBTOTAL(103,$B$1:B40))</f>
        <v>2</v>
      </c>
      <c r="B41" s="53">
        <v>769</v>
      </c>
      <c r="C41" s="54" t="s">
        <v>270</v>
      </c>
      <c r="D41" s="55">
        <v>34270</v>
      </c>
      <c r="E41" s="56" t="s">
        <v>722</v>
      </c>
      <c r="F41" s="53"/>
      <c r="G41" s="53" t="s">
        <v>723</v>
      </c>
      <c r="H41" s="53" t="s">
        <v>724</v>
      </c>
      <c r="I41" s="53" t="s">
        <v>725</v>
      </c>
      <c r="J41" s="53" t="s">
        <v>22</v>
      </c>
      <c r="K41" s="6" t="str">
        <f t="shared" si="0"/>
        <v>thôn Trúc Voi, Đồng Trúc, Thạch Thất, Hà Nội</v>
      </c>
      <c r="L41" s="51" t="s">
        <v>726</v>
      </c>
      <c r="M41" s="49" t="s">
        <v>727</v>
      </c>
      <c r="N41" s="51" t="s">
        <v>728</v>
      </c>
      <c r="O41" s="52" t="str">
        <f t="shared" si="1"/>
        <v>thôn Trúc Voi, Đồng Trúc, Thạch Thất, Hà Nội</v>
      </c>
      <c r="P41" s="96" t="s">
        <v>509</v>
      </c>
      <c r="Q41" s="50">
        <v>43042</v>
      </c>
      <c r="R41" s="49"/>
      <c r="S41" s="49"/>
      <c r="T41" s="49"/>
      <c r="U41" s="49"/>
      <c r="V41" s="49"/>
      <c r="W41" s="52" t="s">
        <v>1911</v>
      </c>
      <c r="X41" s="52">
        <v>5</v>
      </c>
    </row>
    <row r="42" spans="1:24" ht="18.75" hidden="1" customHeight="1" x14ac:dyDescent="0.25">
      <c r="A42" s="13">
        <f>IF(ISBLANK(B41),"",SUBTOTAL(103,$B$1:B41))</f>
        <v>2</v>
      </c>
      <c r="B42" s="53">
        <v>770</v>
      </c>
      <c r="C42" s="54" t="s">
        <v>531</v>
      </c>
      <c r="D42" s="55">
        <v>34066</v>
      </c>
      <c r="E42" s="56" t="s">
        <v>729</v>
      </c>
      <c r="F42" s="79"/>
      <c r="G42" s="53" t="s">
        <v>730</v>
      </c>
      <c r="H42" s="53" t="s">
        <v>731</v>
      </c>
      <c r="I42" s="53" t="s">
        <v>732</v>
      </c>
      <c r="J42" s="53" t="s">
        <v>33</v>
      </c>
      <c r="K42" s="6" t="str">
        <f t="shared" si="0"/>
        <v>xóm Tây, Hoài Thượng, Liên Bão, Tiên Du, Bắc Ninh</v>
      </c>
      <c r="L42" s="51" t="s">
        <v>733</v>
      </c>
      <c r="M42" s="49" t="s">
        <v>734</v>
      </c>
      <c r="N42" s="51" t="s">
        <v>735</v>
      </c>
      <c r="O42" s="52" t="str">
        <f t="shared" si="1"/>
        <v>xóm Tây, Hoài Thượng, Liên Bão, Tiên Du, Bắc Ninh</v>
      </c>
      <c r="P42" s="96" t="s">
        <v>509</v>
      </c>
      <c r="Q42" s="50">
        <v>43042</v>
      </c>
      <c r="R42" s="49"/>
      <c r="S42" s="49"/>
      <c r="T42" s="49"/>
      <c r="U42" s="49"/>
      <c r="V42" s="49"/>
      <c r="W42" s="52" t="s">
        <v>1911</v>
      </c>
      <c r="X42" s="52">
        <v>5</v>
      </c>
    </row>
    <row r="43" spans="1:24" ht="18.75" hidden="1" customHeight="1" x14ac:dyDescent="0.25">
      <c r="A43" s="13">
        <f>IF(ISBLANK(B42),"",SUBTOTAL(103,$B$1:B42))</f>
        <v>2</v>
      </c>
      <c r="B43" s="53">
        <v>771</v>
      </c>
      <c r="C43" s="54" t="s">
        <v>532</v>
      </c>
      <c r="D43" s="55">
        <v>33285</v>
      </c>
      <c r="E43" s="56" t="s">
        <v>736</v>
      </c>
      <c r="F43" s="53"/>
      <c r="G43" s="53" t="s">
        <v>737</v>
      </c>
      <c r="H43" s="53" t="s">
        <v>738</v>
      </c>
      <c r="I43" s="53" t="s">
        <v>739</v>
      </c>
      <c r="J43" s="53" t="s">
        <v>31</v>
      </c>
      <c r="K43" s="6" t="str">
        <f t="shared" si="0"/>
        <v>khu 2, Hương Nha, Tam Nông, Phú Thọ</v>
      </c>
      <c r="L43" s="51" t="s">
        <v>740</v>
      </c>
      <c r="M43" s="49" t="s">
        <v>741</v>
      </c>
      <c r="N43" s="51" t="s">
        <v>742</v>
      </c>
      <c r="O43" s="52" t="str">
        <f t="shared" si="1"/>
        <v>khu 2, Hương Nha, Tam Nông, Phú Thọ</v>
      </c>
      <c r="P43" s="96" t="s">
        <v>509</v>
      </c>
      <c r="Q43" s="50">
        <v>43046</v>
      </c>
      <c r="R43" s="49"/>
      <c r="S43" s="49"/>
      <c r="T43" s="49"/>
      <c r="U43" s="49"/>
      <c r="V43" s="49"/>
      <c r="W43" s="52" t="s">
        <v>1911</v>
      </c>
      <c r="X43" s="52">
        <v>5</v>
      </c>
    </row>
    <row r="44" spans="1:24" ht="18.75" hidden="1" customHeight="1" x14ac:dyDescent="0.25">
      <c r="A44" s="13">
        <f>IF(ISBLANK(B43),"",SUBTOTAL(103,$B$1:B43))</f>
        <v>2</v>
      </c>
      <c r="B44" s="53">
        <v>772</v>
      </c>
      <c r="C44" s="54" t="s">
        <v>533</v>
      </c>
      <c r="D44" s="55">
        <v>32246</v>
      </c>
      <c r="E44" s="56" t="s">
        <v>743</v>
      </c>
      <c r="F44" s="53"/>
      <c r="G44" s="53" t="s">
        <v>744</v>
      </c>
      <c r="H44" s="53" t="s">
        <v>745</v>
      </c>
      <c r="I44" s="53" t="s">
        <v>746</v>
      </c>
      <c r="J44" s="53" t="s">
        <v>33</v>
      </c>
      <c r="K44" s="6" t="str">
        <f t="shared" si="0"/>
        <v>thôn Á Lữ, Đại Đồng Thành, Thuận Thành, Bắc Ninh</v>
      </c>
      <c r="L44" s="51" t="s">
        <v>747</v>
      </c>
      <c r="M44" s="49" t="s">
        <v>748</v>
      </c>
      <c r="N44" s="51" t="s">
        <v>749</v>
      </c>
      <c r="O44" s="52" t="str">
        <f t="shared" si="1"/>
        <v>thôn Á Lữ, Đại Đồng Thành, Thuận Thành, Bắc Ninh</v>
      </c>
      <c r="P44" s="96" t="s">
        <v>509</v>
      </c>
      <c r="Q44" s="50">
        <v>43046</v>
      </c>
      <c r="R44" s="49"/>
      <c r="S44" s="49"/>
      <c r="T44" s="49"/>
      <c r="U44" s="49"/>
      <c r="V44" s="49"/>
      <c r="W44" s="52" t="s">
        <v>1911</v>
      </c>
      <c r="X44" s="52">
        <v>5</v>
      </c>
    </row>
    <row r="45" spans="1:24" ht="18.75" hidden="1" customHeight="1" x14ac:dyDescent="0.25">
      <c r="A45" s="13">
        <f>IF(ISBLANK(B44),"",SUBTOTAL(103,$B$1:B44))</f>
        <v>2</v>
      </c>
      <c r="B45" s="53">
        <v>773</v>
      </c>
      <c r="C45" s="54" t="s">
        <v>534</v>
      </c>
      <c r="D45" s="55">
        <v>34797</v>
      </c>
      <c r="E45" s="56" t="s">
        <v>750</v>
      </c>
      <c r="F45" s="53"/>
      <c r="G45" s="53" t="s">
        <v>753</v>
      </c>
      <c r="H45" s="53" t="s">
        <v>751</v>
      </c>
      <c r="I45" s="53" t="s">
        <v>752</v>
      </c>
      <c r="J45" s="53" t="s">
        <v>27</v>
      </c>
      <c r="K45" s="6" t="str">
        <f t="shared" si="0"/>
        <v>Kênh Mai, Văn Đức, Chí Linh, Hải Dương</v>
      </c>
      <c r="L45" s="51" t="s">
        <v>754</v>
      </c>
      <c r="M45" s="49" t="s">
        <v>755</v>
      </c>
      <c r="N45" s="51" t="s">
        <v>756</v>
      </c>
      <c r="O45" s="52" t="str">
        <f t="shared" si="1"/>
        <v>Kênh Mai, Văn Đức, Chí Linh, Hải Dương</v>
      </c>
      <c r="P45" s="96" t="s">
        <v>509</v>
      </c>
      <c r="Q45" s="50">
        <v>43046</v>
      </c>
      <c r="R45" s="49"/>
      <c r="S45" s="49"/>
      <c r="T45" s="49"/>
      <c r="U45" s="49"/>
      <c r="V45" s="49"/>
      <c r="W45" s="52" t="s">
        <v>1911</v>
      </c>
      <c r="X45" s="52">
        <v>5</v>
      </c>
    </row>
    <row r="46" spans="1:24" ht="18.75" hidden="1" customHeight="1" x14ac:dyDescent="0.25">
      <c r="A46" s="13">
        <f>IF(ISBLANK(B45),"",SUBTOTAL(103,$B$1:B45))</f>
        <v>2</v>
      </c>
      <c r="B46" s="53">
        <v>774</v>
      </c>
      <c r="C46" s="54" t="s">
        <v>535</v>
      </c>
      <c r="D46" s="55">
        <v>32483</v>
      </c>
      <c r="E46" s="56" t="s">
        <v>757</v>
      </c>
      <c r="F46" s="53"/>
      <c r="G46" s="53" t="s">
        <v>758</v>
      </c>
      <c r="H46" s="53" t="s">
        <v>759</v>
      </c>
      <c r="I46" s="53" t="s">
        <v>760</v>
      </c>
      <c r="J46" s="53" t="s">
        <v>25</v>
      </c>
      <c r="K46" s="6" t="str">
        <f t="shared" si="0"/>
        <v>Đội 4, Thiên Hương, Thủy Nguyên, Hải Phòng</v>
      </c>
      <c r="L46" s="51" t="s">
        <v>761</v>
      </c>
      <c r="M46" s="49" t="s">
        <v>762</v>
      </c>
      <c r="N46" s="51" t="s">
        <v>763</v>
      </c>
      <c r="O46" s="52" t="str">
        <f t="shared" si="1"/>
        <v>Đội 4, Thiên Hương, Thủy Nguyên, Hải Phòng</v>
      </c>
      <c r="P46" s="96" t="s">
        <v>509</v>
      </c>
      <c r="Q46" s="50">
        <v>43046</v>
      </c>
      <c r="R46" s="49"/>
      <c r="S46" s="49"/>
      <c r="T46" s="49"/>
      <c r="U46" s="49"/>
      <c r="V46" s="49"/>
      <c r="W46" s="52" t="s">
        <v>1911</v>
      </c>
      <c r="X46" s="52">
        <v>5</v>
      </c>
    </row>
    <row r="47" spans="1:24" ht="18.75" hidden="1" customHeight="1" x14ac:dyDescent="0.25">
      <c r="A47" s="13">
        <f>IF(ISBLANK(B46),"",SUBTOTAL(103,$B$1:B46))</f>
        <v>2</v>
      </c>
      <c r="B47" s="53">
        <v>775</v>
      </c>
      <c r="C47" s="54" t="s">
        <v>536</v>
      </c>
      <c r="D47" s="55">
        <v>33811</v>
      </c>
      <c r="E47" s="56" t="s">
        <v>764</v>
      </c>
      <c r="F47" s="53"/>
      <c r="G47" s="53" t="s">
        <v>765</v>
      </c>
      <c r="H47" s="53" t="s">
        <v>766</v>
      </c>
      <c r="I47" s="53" t="s">
        <v>767</v>
      </c>
      <c r="J47" s="53" t="s">
        <v>20</v>
      </c>
      <c r="K47" s="6" t="str">
        <f t="shared" si="0"/>
        <v>thôn 8, Thiệu Dương, tp Thanh Hóa, Thanh Hóa</v>
      </c>
      <c r="L47" s="51" t="s">
        <v>768</v>
      </c>
      <c r="M47" s="49" t="s">
        <v>769</v>
      </c>
      <c r="N47" s="51" t="s">
        <v>768</v>
      </c>
      <c r="O47" s="52" t="str">
        <f t="shared" si="1"/>
        <v>thôn 8, Thiệu Dương, tp Thanh Hóa, Thanh Hóa</v>
      </c>
      <c r="P47" s="96" t="s">
        <v>509</v>
      </c>
      <c r="Q47" s="50">
        <v>43046</v>
      </c>
      <c r="R47" s="49"/>
      <c r="S47" s="49"/>
      <c r="T47" s="49"/>
      <c r="U47" s="49"/>
      <c r="V47" s="49"/>
      <c r="W47" s="52" t="s">
        <v>1911</v>
      </c>
      <c r="X47" s="52">
        <v>5</v>
      </c>
    </row>
    <row r="48" spans="1:24" ht="18.75" hidden="1" customHeight="1" x14ac:dyDescent="0.25">
      <c r="A48" s="13">
        <f>IF(ISBLANK(B47),"",SUBTOTAL(103,$B$1:B47))</f>
        <v>2</v>
      </c>
      <c r="B48" s="53">
        <v>776</v>
      </c>
      <c r="C48" s="54" t="s">
        <v>537</v>
      </c>
      <c r="D48" s="55">
        <v>35018</v>
      </c>
      <c r="E48" s="56" t="s">
        <v>770</v>
      </c>
      <c r="F48" s="53"/>
      <c r="G48" s="53" t="s">
        <v>771</v>
      </c>
      <c r="H48" s="53" t="s">
        <v>772</v>
      </c>
      <c r="I48" s="53" t="s">
        <v>773</v>
      </c>
      <c r="J48" s="53" t="s">
        <v>35</v>
      </c>
      <c r="K48" s="6" t="str">
        <f t="shared" si="0"/>
        <v>thôn Yên Cư 3, Khánh Cư, Yên Khánh, Ninh Bình</v>
      </c>
      <c r="L48" s="51" t="s">
        <v>774</v>
      </c>
      <c r="M48" s="49" t="s">
        <v>775</v>
      </c>
      <c r="N48" s="51" t="s">
        <v>776</v>
      </c>
      <c r="O48" s="52" t="str">
        <f t="shared" si="1"/>
        <v>thôn Yên Cư 3, Khánh Cư, Yên Khánh, Ninh Bình</v>
      </c>
      <c r="P48" s="96" t="s">
        <v>509</v>
      </c>
      <c r="Q48" s="50">
        <v>43046</v>
      </c>
      <c r="R48" s="49"/>
      <c r="S48" s="49"/>
      <c r="T48" s="49"/>
      <c r="U48" s="49"/>
      <c r="V48" s="49"/>
      <c r="W48" s="52" t="s">
        <v>1911</v>
      </c>
      <c r="X48" s="52">
        <v>5</v>
      </c>
    </row>
    <row r="49" spans="1:24" ht="18.75" hidden="1" customHeight="1" x14ac:dyDescent="0.25">
      <c r="A49" s="13">
        <f>IF(ISBLANK(B48),"",SUBTOTAL(103,$B$1:B48))</f>
        <v>2</v>
      </c>
      <c r="B49" s="53">
        <v>777</v>
      </c>
      <c r="C49" s="54" t="s">
        <v>538</v>
      </c>
      <c r="D49" s="55">
        <v>33284</v>
      </c>
      <c r="E49" s="56" t="s">
        <v>777</v>
      </c>
      <c r="F49" s="53"/>
      <c r="G49" s="53" t="s">
        <v>778</v>
      </c>
      <c r="H49" s="53" t="s">
        <v>779</v>
      </c>
      <c r="I49" s="53" t="s">
        <v>780</v>
      </c>
      <c r="J49" s="53" t="s">
        <v>28</v>
      </c>
      <c r="K49" s="6" t="str">
        <f t="shared" si="0"/>
        <v>xóm 1, thôn Minh Đức, Lô Giang, Đông Hưng, Thái Bình</v>
      </c>
      <c r="L49" s="51" t="s">
        <v>781</v>
      </c>
      <c r="M49" s="49" t="s">
        <v>782</v>
      </c>
      <c r="N49" s="51" t="s">
        <v>783</v>
      </c>
      <c r="O49" s="52" t="str">
        <f t="shared" si="1"/>
        <v>xóm 1, thôn Minh Đức, Lô Giang, Đông Hưng, Thái Bình</v>
      </c>
      <c r="P49" s="96" t="s">
        <v>509</v>
      </c>
      <c r="Q49" s="50">
        <v>43046</v>
      </c>
      <c r="R49" s="49"/>
      <c r="S49" s="49"/>
      <c r="T49" s="49"/>
      <c r="U49" s="49"/>
      <c r="V49" s="49"/>
      <c r="W49" s="52" t="s">
        <v>1911</v>
      </c>
      <c r="X49" s="52">
        <v>5</v>
      </c>
    </row>
    <row r="50" spans="1:24" ht="18.75" hidden="1" customHeight="1" x14ac:dyDescent="0.25">
      <c r="A50" s="13">
        <f>IF(ISBLANK(B49),"",SUBTOTAL(103,$B$1:B49))</f>
        <v>2</v>
      </c>
      <c r="B50" s="53">
        <v>778</v>
      </c>
      <c r="C50" s="54" t="s">
        <v>539</v>
      </c>
      <c r="D50" s="55">
        <v>35074</v>
      </c>
      <c r="E50" s="56" t="s">
        <v>784</v>
      </c>
      <c r="F50" s="53"/>
      <c r="G50" s="53" t="s">
        <v>785</v>
      </c>
      <c r="H50" s="53" t="s">
        <v>786</v>
      </c>
      <c r="I50" s="53" t="s">
        <v>623</v>
      </c>
      <c r="J50" s="53" t="s">
        <v>22</v>
      </c>
      <c r="K50" s="6" t="str">
        <f t="shared" si="0"/>
        <v>số nhà 06, ngõ 305 ngách 34/305, Cổ Nhuế 2, Bắc Từ Liêm, Hà Nội</v>
      </c>
      <c r="L50" s="51" t="s">
        <v>787</v>
      </c>
      <c r="M50" s="49" t="s">
        <v>788</v>
      </c>
      <c r="N50" s="51" t="s">
        <v>789</v>
      </c>
      <c r="O50" s="52" t="str">
        <f t="shared" si="1"/>
        <v>số nhà 06, ngõ 305 ngách 34/305, Cổ Nhuế 2, Bắc Từ Liêm, Hà Nội</v>
      </c>
      <c r="P50" s="96" t="s">
        <v>509</v>
      </c>
      <c r="Q50" s="50">
        <v>43046</v>
      </c>
      <c r="R50" s="49"/>
      <c r="S50" s="49"/>
      <c r="T50" s="49"/>
      <c r="U50" s="49"/>
      <c r="V50" s="49"/>
      <c r="W50" s="52" t="s">
        <v>1911</v>
      </c>
      <c r="X50" s="52">
        <v>5</v>
      </c>
    </row>
    <row r="51" spans="1:24" ht="18.75" hidden="1" customHeight="1" x14ac:dyDescent="0.25">
      <c r="A51" s="13">
        <f>IF(ISBLANK(B50),"",SUBTOTAL(103,$B$1:B50))</f>
        <v>2</v>
      </c>
      <c r="B51" s="53">
        <v>779</v>
      </c>
      <c r="C51" s="54" t="s">
        <v>540</v>
      </c>
      <c r="D51" s="55">
        <v>35686</v>
      </c>
      <c r="E51" s="56" t="s">
        <v>790</v>
      </c>
      <c r="F51" s="53" t="s">
        <v>54</v>
      </c>
      <c r="G51" s="53" t="s">
        <v>791</v>
      </c>
      <c r="H51" s="53" t="s">
        <v>792</v>
      </c>
      <c r="I51" s="53" t="s">
        <v>793</v>
      </c>
      <c r="J51" s="53" t="s">
        <v>31</v>
      </c>
      <c r="K51" s="6" t="str">
        <f t="shared" si="0"/>
        <v>khu 18, Việt Phú, Địch Quả, Thanh Sơn, Phú Thọ</v>
      </c>
      <c r="L51" s="51" t="s">
        <v>794</v>
      </c>
      <c r="M51" s="49" t="s">
        <v>795</v>
      </c>
      <c r="N51" s="51" t="s">
        <v>796</v>
      </c>
      <c r="O51" s="52" t="str">
        <f t="shared" si="1"/>
        <v>khu 18, Việt Phú, Địch Quả, Thanh Sơn, Phú Thọ</v>
      </c>
      <c r="P51" s="96" t="s">
        <v>509</v>
      </c>
      <c r="Q51" s="50">
        <v>43046</v>
      </c>
      <c r="R51" s="49"/>
      <c r="S51" s="49"/>
      <c r="T51" s="49"/>
      <c r="U51" s="49"/>
      <c r="V51" s="49"/>
      <c r="W51" s="52" t="s">
        <v>1911</v>
      </c>
      <c r="X51" s="52">
        <v>5</v>
      </c>
    </row>
    <row r="52" spans="1:24" ht="18.75" hidden="1" customHeight="1" x14ac:dyDescent="0.25">
      <c r="A52" s="13">
        <f>IF(ISBLANK(B51),"",SUBTOTAL(103,$B$1:B51))</f>
        <v>2</v>
      </c>
      <c r="B52" s="53">
        <v>780</v>
      </c>
      <c r="C52" s="54" t="s">
        <v>541</v>
      </c>
      <c r="D52" s="55">
        <v>33743</v>
      </c>
      <c r="E52" s="56" t="s">
        <v>797</v>
      </c>
      <c r="F52" s="53"/>
      <c r="G52" s="53" t="s">
        <v>798</v>
      </c>
      <c r="H52" s="53" t="s">
        <v>799</v>
      </c>
      <c r="I52" s="53" t="s">
        <v>442</v>
      </c>
      <c r="J52" s="53" t="s">
        <v>26</v>
      </c>
      <c r="K52" s="6" t="str">
        <f t="shared" si="0"/>
        <v>thôn Hồng Hà, Tiến Lộc, Can Lộc, Hà Tĩnh</v>
      </c>
      <c r="L52" s="51" t="s">
        <v>800</v>
      </c>
      <c r="M52" s="49" t="s">
        <v>801</v>
      </c>
      <c r="N52" s="51" t="s">
        <v>802</v>
      </c>
      <c r="O52" s="52" t="str">
        <f t="shared" si="1"/>
        <v>thôn Hồng Hà, Tiến Lộc, Can Lộc, Hà Tĩnh</v>
      </c>
      <c r="P52" s="96" t="s">
        <v>509</v>
      </c>
      <c r="Q52" s="50">
        <v>43045</v>
      </c>
      <c r="R52" s="49"/>
      <c r="S52" s="49"/>
      <c r="T52" s="49"/>
      <c r="U52" s="49"/>
      <c r="V52" s="49"/>
      <c r="W52" s="52" t="s">
        <v>1911</v>
      </c>
      <c r="X52" s="52">
        <v>5</v>
      </c>
    </row>
    <row r="53" spans="1:24" ht="18.75" hidden="1" customHeight="1" x14ac:dyDescent="0.25">
      <c r="A53" s="13">
        <f>IF(ISBLANK(B52),"",SUBTOTAL(103,$B$1:B52))</f>
        <v>2</v>
      </c>
      <c r="B53" s="53">
        <v>781</v>
      </c>
      <c r="C53" s="54" t="s">
        <v>542</v>
      </c>
      <c r="D53" s="55">
        <v>34562</v>
      </c>
      <c r="E53" s="56" t="s">
        <v>803</v>
      </c>
      <c r="F53" s="53"/>
      <c r="G53" s="53" t="s">
        <v>804</v>
      </c>
      <c r="H53" s="53" t="s">
        <v>805</v>
      </c>
      <c r="I53" s="53" t="s">
        <v>398</v>
      </c>
      <c r="J53" s="53" t="s">
        <v>20</v>
      </c>
      <c r="K53" s="6" t="str">
        <f t="shared" si="0"/>
        <v>thôn 5, Hoằng Vinh, Hoằng Hóa, Thanh Hóa</v>
      </c>
      <c r="L53" s="51" t="s">
        <v>806</v>
      </c>
      <c r="M53" s="49" t="s">
        <v>807</v>
      </c>
      <c r="N53" s="51" t="s">
        <v>808</v>
      </c>
      <c r="O53" s="52" t="str">
        <f t="shared" si="1"/>
        <v>thôn 5, Hoằng Vinh, Hoằng Hóa, Thanh Hóa</v>
      </c>
      <c r="P53" s="96" t="s">
        <v>509</v>
      </c>
      <c r="Q53" s="50">
        <v>43045</v>
      </c>
      <c r="R53" s="49"/>
      <c r="S53" s="49"/>
      <c r="T53" s="49"/>
      <c r="U53" s="49"/>
      <c r="V53" s="49"/>
      <c r="W53" s="52" t="s">
        <v>1911</v>
      </c>
      <c r="X53" s="52">
        <v>5</v>
      </c>
    </row>
    <row r="54" spans="1:24" ht="18.75" hidden="1" customHeight="1" x14ac:dyDescent="0.25">
      <c r="A54" s="13">
        <f>IF(ISBLANK(B53),"",SUBTOTAL(103,$B$1:B53))</f>
        <v>2</v>
      </c>
      <c r="B54" s="53">
        <v>782</v>
      </c>
      <c r="C54" s="54" t="s">
        <v>543</v>
      </c>
      <c r="D54" s="55">
        <v>35681</v>
      </c>
      <c r="E54" s="56" t="s">
        <v>809</v>
      </c>
      <c r="F54" s="53"/>
      <c r="G54" s="53" t="s">
        <v>810</v>
      </c>
      <c r="H54" s="53" t="s">
        <v>811</v>
      </c>
      <c r="I54" s="53" t="s">
        <v>812</v>
      </c>
      <c r="J54" s="53" t="s">
        <v>56</v>
      </c>
      <c r="K54" s="6" t="str">
        <f t="shared" si="0"/>
        <v>SN123, Lương Thế Vinh, Cửa Bắc, tp Nam Định, Nam Định</v>
      </c>
      <c r="L54" s="51" t="s">
        <v>813</v>
      </c>
      <c r="M54" s="49" t="s">
        <v>814</v>
      </c>
      <c r="N54" s="51" t="s">
        <v>815</v>
      </c>
      <c r="O54" s="52" t="str">
        <f t="shared" si="1"/>
        <v>SN123, Lương Thế Vinh, Cửa Bắc, tp Nam Định, Nam Định</v>
      </c>
      <c r="P54" s="96" t="s">
        <v>509</v>
      </c>
      <c r="Q54" s="50">
        <v>43045</v>
      </c>
      <c r="R54" s="49"/>
      <c r="S54" s="49"/>
      <c r="T54" s="49"/>
      <c r="U54" s="49"/>
      <c r="V54" s="49"/>
      <c r="W54" s="52" t="s">
        <v>1911</v>
      </c>
      <c r="X54" s="52">
        <v>5</v>
      </c>
    </row>
    <row r="55" spans="1:24" ht="18.75" hidden="1" customHeight="1" x14ac:dyDescent="0.25">
      <c r="A55" s="13">
        <f>IF(ISBLANK(B54),"",SUBTOTAL(103,$B$1:B54))</f>
        <v>2</v>
      </c>
      <c r="B55" s="53">
        <v>783</v>
      </c>
      <c r="C55" s="54" t="s">
        <v>544</v>
      </c>
      <c r="D55" s="55">
        <v>35210</v>
      </c>
      <c r="E55" s="56" t="s">
        <v>816</v>
      </c>
      <c r="F55" s="53"/>
      <c r="G55" s="53" t="s">
        <v>647</v>
      </c>
      <c r="H55" s="53" t="s">
        <v>817</v>
      </c>
      <c r="I55" s="53" t="s">
        <v>818</v>
      </c>
      <c r="J55" s="53" t="s">
        <v>21</v>
      </c>
      <c r="K55" s="6" t="str">
        <f t="shared" si="0"/>
        <v>xóm 5, Nghi Hợp, Nghi Lộc, Nghệ An</v>
      </c>
      <c r="L55" s="67" t="s">
        <v>819</v>
      </c>
      <c r="M55" s="49" t="s">
        <v>820</v>
      </c>
      <c r="N55" s="51"/>
      <c r="O55" s="52" t="str">
        <f t="shared" si="1"/>
        <v>xóm 5, Nghi Hợp, Nghi Lộc, Nghệ An</v>
      </c>
      <c r="P55" s="96" t="s">
        <v>118</v>
      </c>
      <c r="Q55" s="50">
        <v>43049</v>
      </c>
      <c r="R55" s="49" t="s">
        <v>545</v>
      </c>
      <c r="S55" s="49"/>
      <c r="T55" s="49"/>
      <c r="U55" s="49"/>
      <c r="V55" s="49"/>
      <c r="W55" s="52" t="s">
        <v>1911</v>
      </c>
      <c r="X55" s="52">
        <v>5</v>
      </c>
    </row>
    <row r="56" spans="1:24" ht="18.75" customHeight="1" x14ac:dyDescent="0.25">
      <c r="A56" s="13">
        <f>IF(ISBLANK(B55),"",SUBTOTAL(103,$B$1:B55))</f>
        <v>2</v>
      </c>
      <c r="B56" s="53">
        <v>784</v>
      </c>
      <c r="C56" s="54" t="s">
        <v>546</v>
      </c>
      <c r="D56" s="55">
        <v>34921</v>
      </c>
      <c r="E56" s="56" t="s">
        <v>821</v>
      </c>
      <c r="F56" s="53" t="s">
        <v>55</v>
      </c>
      <c r="G56" s="53" t="s">
        <v>822</v>
      </c>
      <c r="H56" s="53" t="s">
        <v>824</v>
      </c>
      <c r="I56" s="53" t="s">
        <v>823</v>
      </c>
      <c r="J56" s="53" t="s">
        <v>157</v>
      </c>
      <c r="K56" s="6" t="str">
        <f t="shared" si="0"/>
        <v>149 Buôn Tar, EaHĐing, Cư Mgar, Đắk Lắk</v>
      </c>
      <c r="L56" s="51" t="s">
        <v>825</v>
      </c>
      <c r="M56" s="49"/>
      <c r="N56" s="51"/>
      <c r="O56" s="52" t="str">
        <f t="shared" si="1"/>
        <v>149 Buôn Tar, EaHĐing, Cư Mgar, Đắk Lắk</v>
      </c>
      <c r="P56" s="96" t="s">
        <v>118</v>
      </c>
      <c r="Q56" s="50">
        <v>43049</v>
      </c>
      <c r="R56" s="49" t="s">
        <v>547</v>
      </c>
      <c r="S56" s="49" t="s">
        <v>548</v>
      </c>
      <c r="T56" s="49"/>
      <c r="U56" s="49" t="s">
        <v>513</v>
      </c>
      <c r="V56" s="49"/>
      <c r="W56" s="52" t="s">
        <v>1911</v>
      </c>
      <c r="X56" s="96"/>
    </row>
    <row r="57" spans="1:24" ht="18.75" hidden="1" customHeight="1" x14ac:dyDescent="0.25">
      <c r="A57" s="13">
        <f>IF(ISBLANK(B56),"",SUBTOTAL(103,$B$1:B56))</f>
        <v>3</v>
      </c>
      <c r="B57" s="53">
        <v>785</v>
      </c>
      <c r="C57" s="54" t="s">
        <v>549</v>
      </c>
      <c r="D57" s="55">
        <v>32468</v>
      </c>
      <c r="E57" s="56" t="s">
        <v>826</v>
      </c>
      <c r="F57" s="53"/>
      <c r="G57" s="53" t="s">
        <v>827</v>
      </c>
      <c r="H57" s="53" t="s">
        <v>828</v>
      </c>
      <c r="I57" s="53" t="s">
        <v>829</v>
      </c>
      <c r="J57" s="53" t="s">
        <v>157</v>
      </c>
      <c r="K57" s="6" t="str">
        <f t="shared" si="0"/>
        <v>thôn 2, EaHu, Cư Kuin, Đắk Lắk</v>
      </c>
      <c r="L57" s="51" t="s">
        <v>830</v>
      </c>
      <c r="M57" s="49"/>
      <c r="N57" s="51"/>
      <c r="O57" s="52" t="str">
        <f t="shared" si="1"/>
        <v>thôn 2, EaHu, Cư Kuin, Đắk Lắk</v>
      </c>
      <c r="P57" s="96" t="s">
        <v>118</v>
      </c>
      <c r="Q57" s="50">
        <v>43049</v>
      </c>
      <c r="R57" s="49" t="s">
        <v>550</v>
      </c>
      <c r="S57" s="49"/>
      <c r="T57" s="49"/>
      <c r="U57" s="49"/>
      <c r="V57" s="49"/>
      <c r="W57" s="52" t="s">
        <v>1911</v>
      </c>
      <c r="X57" s="52" t="s">
        <v>373</v>
      </c>
    </row>
    <row r="58" spans="1:24" ht="18.75" hidden="1" customHeight="1" x14ac:dyDescent="0.25">
      <c r="A58" s="13">
        <f>IF(ISBLANK(B57),"",SUBTOTAL(103,$B$1:B57))</f>
        <v>3</v>
      </c>
      <c r="B58" s="53">
        <v>786</v>
      </c>
      <c r="C58" s="54" t="s">
        <v>551</v>
      </c>
      <c r="D58" s="55">
        <v>35230</v>
      </c>
      <c r="E58" s="56" t="s">
        <v>831</v>
      </c>
      <c r="F58" s="53"/>
      <c r="G58" s="53" t="s">
        <v>832</v>
      </c>
      <c r="H58" s="53" t="s">
        <v>833</v>
      </c>
      <c r="I58" s="53" t="s">
        <v>175</v>
      </c>
      <c r="J58" s="53" t="s">
        <v>21</v>
      </c>
      <c r="K58" s="6" t="str">
        <f t="shared" si="0"/>
        <v>xóm 6A, Hưng Yên Nam, Hưng Nguyên, Nghệ An</v>
      </c>
      <c r="L58" s="51" t="s">
        <v>834</v>
      </c>
      <c r="M58" s="49"/>
      <c r="N58" s="51"/>
      <c r="O58" s="52" t="str">
        <f t="shared" si="1"/>
        <v>xóm 6A, Hưng Yên Nam, Hưng Nguyên, Nghệ An</v>
      </c>
      <c r="P58" s="96" t="s">
        <v>118</v>
      </c>
      <c r="Q58" s="50">
        <v>43049</v>
      </c>
      <c r="R58" s="49" t="s">
        <v>552</v>
      </c>
      <c r="S58" s="49" t="s">
        <v>94</v>
      </c>
      <c r="T58" s="49"/>
      <c r="U58" s="96" t="s">
        <v>170</v>
      </c>
      <c r="V58" s="49"/>
      <c r="W58" s="52" t="s">
        <v>1911</v>
      </c>
      <c r="X58" s="52">
        <v>5</v>
      </c>
    </row>
    <row r="59" spans="1:24" ht="18.75" hidden="1" customHeight="1" x14ac:dyDescent="0.25">
      <c r="A59" s="13">
        <f>IF(ISBLANK(B58),"",SUBTOTAL(103,$B$1:B58))</f>
        <v>3</v>
      </c>
      <c r="B59" s="53">
        <v>787</v>
      </c>
      <c r="C59" s="54" t="s">
        <v>553</v>
      </c>
      <c r="D59" s="55">
        <v>33920</v>
      </c>
      <c r="E59" s="56" t="s">
        <v>835</v>
      </c>
      <c r="F59" s="53"/>
      <c r="G59" s="53" t="s">
        <v>647</v>
      </c>
      <c r="H59" s="53" t="s">
        <v>836</v>
      </c>
      <c r="I59" s="53" t="s">
        <v>392</v>
      </c>
      <c r="J59" s="53" t="s">
        <v>21</v>
      </c>
      <c r="K59" s="6" t="str">
        <f t="shared" si="0"/>
        <v>xóm 5, Diễn Tân, Diễn Châu, Nghệ An</v>
      </c>
      <c r="L59" s="51" t="s">
        <v>837</v>
      </c>
      <c r="M59" s="49" t="s">
        <v>838</v>
      </c>
      <c r="N59" s="51" t="s">
        <v>839</v>
      </c>
      <c r="O59" s="52" t="str">
        <f t="shared" si="1"/>
        <v>xóm 5, Diễn Tân, Diễn Châu, Nghệ An</v>
      </c>
      <c r="P59" s="96" t="s">
        <v>118</v>
      </c>
      <c r="Q59" s="50" t="s">
        <v>67</v>
      </c>
      <c r="R59" s="49" t="s">
        <v>554</v>
      </c>
      <c r="S59" s="49"/>
      <c r="T59" s="49"/>
      <c r="U59" s="49"/>
      <c r="V59" s="49"/>
      <c r="W59" s="52" t="s">
        <v>1911</v>
      </c>
      <c r="X59" s="52">
        <v>5</v>
      </c>
    </row>
    <row r="60" spans="1:24" ht="18.75" hidden="1" customHeight="1" x14ac:dyDescent="0.25">
      <c r="A60" s="13">
        <f>IF(ISBLANK(B59),"",SUBTOTAL(103,$B$1:B59))</f>
        <v>3</v>
      </c>
      <c r="B60" s="53">
        <v>788</v>
      </c>
      <c r="C60" s="54" t="s">
        <v>555</v>
      </c>
      <c r="D60" s="55">
        <v>34252</v>
      </c>
      <c r="E60" s="56" t="s">
        <v>840</v>
      </c>
      <c r="F60" s="53"/>
      <c r="G60" s="53" t="s">
        <v>841</v>
      </c>
      <c r="H60" s="53" t="s">
        <v>842</v>
      </c>
      <c r="I60" s="53" t="s">
        <v>843</v>
      </c>
      <c r="J60" s="53" t="s">
        <v>32</v>
      </c>
      <c r="K60" s="6" t="str">
        <f t="shared" si="0"/>
        <v>Đội 1, thôn Thượng Thôn, Quảng Trung, TX Ba Đồn, Quảng Bình</v>
      </c>
      <c r="L60" s="51" t="s">
        <v>844</v>
      </c>
      <c r="M60" s="49" t="s">
        <v>845</v>
      </c>
      <c r="N60" s="51" t="s">
        <v>846</v>
      </c>
      <c r="O60" s="52" t="str">
        <f t="shared" si="1"/>
        <v>Đội 1, thôn Thượng Thôn, Quảng Trung, TX Ba Đồn, Quảng Bình</v>
      </c>
      <c r="P60" s="96" t="s">
        <v>118</v>
      </c>
      <c r="Q60" s="50">
        <v>43047</v>
      </c>
      <c r="R60" s="49" t="s">
        <v>556</v>
      </c>
      <c r="S60" s="49"/>
      <c r="T60" s="49"/>
      <c r="U60" s="49"/>
      <c r="V60" s="49"/>
      <c r="W60" s="52" t="s">
        <v>1911</v>
      </c>
      <c r="X60" s="52">
        <v>5</v>
      </c>
    </row>
    <row r="61" spans="1:24" ht="18.75" hidden="1" customHeight="1" x14ac:dyDescent="0.25">
      <c r="A61" s="13">
        <f>IF(ISBLANK(B60),"",SUBTOTAL(103,$B$1:B60))</f>
        <v>3</v>
      </c>
      <c r="B61" s="53">
        <v>789</v>
      </c>
      <c r="C61" s="54" t="s">
        <v>557</v>
      </c>
      <c r="D61" s="55">
        <v>32405</v>
      </c>
      <c r="E61" s="56" t="s">
        <v>847</v>
      </c>
      <c r="F61" s="53"/>
      <c r="G61" s="53" t="s">
        <v>848</v>
      </c>
      <c r="H61" s="53" t="s">
        <v>849</v>
      </c>
      <c r="I61" s="53" t="s">
        <v>850</v>
      </c>
      <c r="J61" s="53" t="s">
        <v>20</v>
      </c>
      <c r="K61" s="6" t="str">
        <f t="shared" si="0"/>
        <v>thôn Đồng Đội, Nga Lĩnh, Nga Sơn, Thanh Hóa</v>
      </c>
      <c r="L61" s="51" t="s">
        <v>851</v>
      </c>
      <c r="M61" s="49" t="s">
        <v>852</v>
      </c>
      <c r="N61" s="51" t="s">
        <v>853</v>
      </c>
      <c r="O61" s="52" t="str">
        <f t="shared" si="1"/>
        <v>thôn Đồng Đội, Nga Lĩnh, Nga Sơn, Thanh Hóa</v>
      </c>
      <c r="P61" s="96" t="s">
        <v>118</v>
      </c>
      <c r="Q61" s="50">
        <v>43046</v>
      </c>
      <c r="R61" s="49" t="s">
        <v>558</v>
      </c>
      <c r="S61" s="49" t="s">
        <v>559</v>
      </c>
      <c r="T61" s="49" t="s">
        <v>560</v>
      </c>
      <c r="U61" s="49" t="s">
        <v>170</v>
      </c>
      <c r="V61" s="49"/>
      <c r="W61" s="52" t="s">
        <v>1911</v>
      </c>
      <c r="X61" s="52">
        <v>5</v>
      </c>
    </row>
    <row r="62" spans="1:24" ht="18.75" hidden="1" customHeight="1" x14ac:dyDescent="0.25">
      <c r="A62" s="13">
        <f>IF(ISBLANK(B61),"",SUBTOTAL(103,$B$1:B61))</f>
        <v>3</v>
      </c>
      <c r="B62" s="53">
        <v>790</v>
      </c>
      <c r="C62" s="54" t="s">
        <v>561</v>
      </c>
      <c r="D62" s="55">
        <v>35704</v>
      </c>
      <c r="E62" s="56" t="s">
        <v>854</v>
      </c>
      <c r="F62" s="53"/>
      <c r="G62" s="53" t="s">
        <v>855</v>
      </c>
      <c r="H62" s="53" t="s">
        <v>856</v>
      </c>
      <c r="I62" s="53" t="s">
        <v>857</v>
      </c>
      <c r="J62" s="53" t="s">
        <v>28</v>
      </c>
      <c r="K62" s="6" t="str">
        <f t="shared" si="0"/>
        <v>tổ 7A, TT An Bài, Quỳnh Phú, Thái Bình</v>
      </c>
      <c r="L62" s="51" t="s">
        <v>858</v>
      </c>
      <c r="M62" s="96"/>
      <c r="N62" s="51"/>
      <c r="O62" s="52" t="str">
        <f t="shared" si="1"/>
        <v>tổ 7A, TT An Bài, Quỳnh Phú, Thái Bình</v>
      </c>
      <c r="P62" s="96" t="s">
        <v>118</v>
      </c>
      <c r="Q62" s="50">
        <v>43048</v>
      </c>
      <c r="R62" s="96" t="s">
        <v>100</v>
      </c>
      <c r="S62" s="96"/>
      <c r="T62" s="96"/>
      <c r="U62" s="96"/>
      <c r="V62" s="96"/>
      <c r="W62" s="52" t="s">
        <v>1911</v>
      </c>
      <c r="X62" s="52">
        <v>5</v>
      </c>
    </row>
    <row r="63" spans="1:24" ht="18.75" hidden="1" customHeight="1" x14ac:dyDescent="0.25">
      <c r="A63" s="13">
        <f>IF(ISBLANK(B62),"",SUBTOTAL(103,$B$1:B62))</f>
        <v>3</v>
      </c>
      <c r="B63" s="53">
        <v>791</v>
      </c>
      <c r="C63" s="54" t="s">
        <v>562</v>
      </c>
      <c r="D63" s="55">
        <v>33276</v>
      </c>
      <c r="E63" s="56" t="s">
        <v>859</v>
      </c>
      <c r="F63" s="53" t="s">
        <v>563</v>
      </c>
      <c r="G63" s="53" t="s">
        <v>860</v>
      </c>
      <c r="H63" s="53" t="s">
        <v>861</v>
      </c>
      <c r="I63" s="53" t="s">
        <v>862</v>
      </c>
      <c r="J63" s="53" t="s">
        <v>275</v>
      </c>
      <c r="K63" s="6" t="str">
        <f t="shared" si="0"/>
        <v>thôn Nà Quang, Cao Tân, Pác Nặm, Bắc Kạn</v>
      </c>
      <c r="L63" s="51" t="s">
        <v>863</v>
      </c>
      <c r="M63" s="96" t="s">
        <v>864</v>
      </c>
      <c r="N63" s="51" t="s">
        <v>865</v>
      </c>
      <c r="O63" s="52" t="str">
        <f t="shared" si="1"/>
        <v>thôn Nà Quang, Cao Tân, Pác Nặm, Bắc Kạn</v>
      </c>
      <c r="P63" s="96" t="s">
        <v>118</v>
      </c>
      <c r="Q63" s="50">
        <v>43047</v>
      </c>
      <c r="R63" s="96" t="s">
        <v>275</v>
      </c>
      <c r="S63" s="96"/>
      <c r="T63" s="96"/>
      <c r="U63" s="96"/>
      <c r="V63" s="96"/>
      <c r="W63" s="52" t="s">
        <v>1911</v>
      </c>
      <c r="X63" s="52">
        <v>5</v>
      </c>
    </row>
    <row r="64" spans="1:24" ht="18.75" hidden="1" customHeight="1" x14ac:dyDescent="0.25">
      <c r="A64" s="13">
        <f>IF(ISBLANK(B63),"",SUBTOTAL(103,$B$1:B63))</f>
        <v>3</v>
      </c>
      <c r="B64" s="53">
        <v>792</v>
      </c>
      <c r="C64" s="54" t="s">
        <v>564</v>
      </c>
      <c r="D64" s="55">
        <v>34348</v>
      </c>
      <c r="E64" s="56" t="s">
        <v>866</v>
      </c>
      <c r="F64" s="53"/>
      <c r="G64" s="53" t="s">
        <v>867</v>
      </c>
      <c r="H64" s="53" t="s">
        <v>868</v>
      </c>
      <c r="I64" s="53" t="s">
        <v>869</v>
      </c>
      <c r="J64" s="53" t="s">
        <v>21</v>
      </c>
      <c r="K64" s="6" t="str">
        <f t="shared" si="0"/>
        <v>xóm Mỹ Hòa, Hưng Đông, Tp Vinh, Nghệ An</v>
      </c>
      <c r="L64" s="51" t="s">
        <v>870</v>
      </c>
      <c r="M64" s="96" t="s">
        <v>871</v>
      </c>
      <c r="N64" s="51" t="s">
        <v>872</v>
      </c>
      <c r="O64" s="52" t="str">
        <f t="shared" si="1"/>
        <v>xóm Mỹ Hòa, Hưng Đông, Tp Vinh, Nghệ An</v>
      </c>
      <c r="P64" s="96" t="s">
        <v>118</v>
      </c>
      <c r="Q64" s="50" t="s">
        <v>67</v>
      </c>
      <c r="R64" s="96" t="s">
        <v>67</v>
      </c>
      <c r="S64" s="96"/>
      <c r="T64" s="96"/>
      <c r="U64" s="96"/>
      <c r="V64" s="96"/>
      <c r="W64" s="52" t="s">
        <v>1911</v>
      </c>
      <c r="X64" s="52">
        <v>5</v>
      </c>
    </row>
    <row r="65" spans="1:24" ht="18.75" hidden="1" customHeight="1" x14ac:dyDescent="0.25">
      <c r="A65" s="13">
        <f>IF(ISBLANK(B64),"",SUBTOTAL(103,$B$1:B64))</f>
        <v>3</v>
      </c>
      <c r="B65" s="53">
        <v>793</v>
      </c>
      <c r="C65" s="54" t="s">
        <v>565</v>
      </c>
      <c r="D65" s="55">
        <v>34750</v>
      </c>
      <c r="E65" s="56" t="s">
        <v>873</v>
      </c>
      <c r="F65" s="53"/>
      <c r="G65" s="53" t="s">
        <v>874</v>
      </c>
      <c r="H65" s="53" t="s">
        <v>875</v>
      </c>
      <c r="I65" s="53" t="s">
        <v>876</v>
      </c>
      <c r="J65" s="53" t="s">
        <v>56</v>
      </c>
      <c r="K65" s="6" t="str">
        <f t="shared" si="0"/>
        <v>xóm 15, Đông Sơn, Nam Trực, Nam Định</v>
      </c>
      <c r="L65" s="77" t="s">
        <v>2885</v>
      </c>
      <c r="M65" s="96" t="s">
        <v>877</v>
      </c>
      <c r="N65" s="77" t="s">
        <v>2886</v>
      </c>
      <c r="O65" s="52" t="str">
        <f t="shared" si="1"/>
        <v>xóm 15, Đông Sơn, Nam Trực, Nam Định</v>
      </c>
      <c r="P65" s="96" t="s">
        <v>118</v>
      </c>
      <c r="Q65" s="50">
        <v>43049</v>
      </c>
      <c r="R65" s="96" t="s">
        <v>566</v>
      </c>
      <c r="S65" s="96" t="s">
        <v>49</v>
      </c>
      <c r="T65" s="96"/>
      <c r="U65" s="96" t="s">
        <v>170</v>
      </c>
      <c r="V65" s="96"/>
      <c r="W65" s="52" t="s">
        <v>1911</v>
      </c>
      <c r="X65" s="52">
        <v>5</v>
      </c>
    </row>
    <row r="66" spans="1:24" ht="18.75" hidden="1" customHeight="1" x14ac:dyDescent="0.25">
      <c r="A66" s="13">
        <f>IF(ISBLANK(B65),"",SUBTOTAL(103,$B$1:B65))</f>
        <v>3</v>
      </c>
      <c r="B66" s="53">
        <v>794</v>
      </c>
      <c r="C66" s="54" t="s">
        <v>567</v>
      </c>
      <c r="D66" s="55">
        <v>34571</v>
      </c>
      <c r="E66" s="56" t="s">
        <v>878</v>
      </c>
      <c r="F66" s="53"/>
      <c r="G66" s="53" t="s">
        <v>879</v>
      </c>
      <c r="H66" s="53" t="s">
        <v>880</v>
      </c>
      <c r="I66" s="53" t="s">
        <v>881</v>
      </c>
      <c r="J66" s="53" t="s">
        <v>56</v>
      </c>
      <c r="K66" s="6" t="str">
        <f t="shared" ref="K66:K129" si="2">G66&amp;", "&amp;H66&amp;", "&amp;I66&amp;", "&amp;J66</f>
        <v>xóm 8, Mỹ Hưng, Mỹ Lộc, Nam Định</v>
      </c>
      <c r="L66" s="51" t="s">
        <v>882</v>
      </c>
      <c r="M66" s="96" t="s">
        <v>883</v>
      </c>
      <c r="N66" s="51" t="s">
        <v>884</v>
      </c>
      <c r="O66" s="52" t="str">
        <f t="shared" ref="O66:O129" si="3">K66</f>
        <v>xóm 8, Mỹ Hưng, Mỹ Lộc, Nam Định</v>
      </c>
      <c r="P66" s="96" t="s">
        <v>118</v>
      </c>
      <c r="Q66" s="50">
        <v>43049</v>
      </c>
      <c r="R66" s="96" t="s">
        <v>566</v>
      </c>
      <c r="S66" s="9"/>
      <c r="T66" s="96"/>
      <c r="U66" s="96"/>
      <c r="V66" s="96"/>
      <c r="W66" s="52" t="s">
        <v>1911</v>
      </c>
      <c r="X66" s="52">
        <v>5</v>
      </c>
    </row>
    <row r="67" spans="1:24" ht="18.75" hidden="1" customHeight="1" x14ac:dyDescent="0.25">
      <c r="A67" s="13">
        <f>IF(ISBLANK(B66),"",SUBTOTAL(103,$B$1:B66))</f>
        <v>3</v>
      </c>
      <c r="B67" s="53">
        <v>795</v>
      </c>
      <c r="C67" s="54" t="s">
        <v>568</v>
      </c>
      <c r="D67" s="55">
        <v>35108</v>
      </c>
      <c r="E67" s="56" t="s">
        <v>885</v>
      </c>
      <c r="F67" s="53" t="s">
        <v>570</v>
      </c>
      <c r="G67" s="53" t="s">
        <v>886</v>
      </c>
      <c r="H67" s="53" t="s">
        <v>887</v>
      </c>
      <c r="I67" s="53" t="s">
        <v>888</v>
      </c>
      <c r="J67" s="53" t="s">
        <v>26</v>
      </c>
      <c r="K67" s="6" t="str">
        <f t="shared" si="2"/>
        <v>Trường Sơn, Kỳ Trung, Kỳ Anh, Hà Tĩnh</v>
      </c>
      <c r="L67" s="51" t="s">
        <v>889</v>
      </c>
      <c r="M67" s="96" t="s">
        <v>890</v>
      </c>
      <c r="N67" s="51" t="s">
        <v>891</v>
      </c>
      <c r="O67" s="52" t="str">
        <f t="shared" si="3"/>
        <v>Trường Sơn, Kỳ Trung, Kỳ Anh, Hà Tĩnh</v>
      </c>
      <c r="P67" s="96" t="s">
        <v>118</v>
      </c>
      <c r="Q67" s="50">
        <v>43048</v>
      </c>
      <c r="R67" s="96" t="s">
        <v>569</v>
      </c>
      <c r="S67" s="96" t="s">
        <v>94</v>
      </c>
      <c r="T67" s="96"/>
      <c r="U67" s="96" t="s">
        <v>170</v>
      </c>
      <c r="V67" s="96"/>
      <c r="W67" s="52" t="s">
        <v>1911</v>
      </c>
      <c r="X67" s="52">
        <v>5</v>
      </c>
    </row>
    <row r="68" spans="1:24" ht="18.75" hidden="1" customHeight="1" x14ac:dyDescent="0.25">
      <c r="A68" s="13">
        <f>IF(ISBLANK(B67),"",SUBTOTAL(103,$B$1:B67))</f>
        <v>3</v>
      </c>
      <c r="B68" s="53">
        <v>796</v>
      </c>
      <c r="C68" s="54" t="s">
        <v>572</v>
      </c>
      <c r="D68" s="55">
        <v>33761</v>
      </c>
      <c r="E68" s="56" t="s">
        <v>892</v>
      </c>
      <c r="F68" s="53"/>
      <c r="G68" s="53" t="s">
        <v>893</v>
      </c>
      <c r="H68" s="53" t="s">
        <v>894</v>
      </c>
      <c r="I68" s="53" t="s">
        <v>571</v>
      </c>
      <c r="J68" s="53" t="s">
        <v>21</v>
      </c>
      <c r="K68" s="6" t="str">
        <f t="shared" si="2"/>
        <v>xóm 2, Hương Sơn, Tân Kỳ, Nghệ An</v>
      </c>
      <c r="L68" s="51" t="s">
        <v>895</v>
      </c>
      <c r="M68" s="96" t="s">
        <v>896</v>
      </c>
      <c r="N68" s="51" t="s">
        <v>897</v>
      </c>
      <c r="O68" s="52" t="str">
        <f t="shared" si="3"/>
        <v>xóm 2, Hương Sơn, Tân Kỳ, Nghệ An</v>
      </c>
      <c r="P68" s="96" t="s">
        <v>118</v>
      </c>
      <c r="Q68" s="50">
        <v>43049</v>
      </c>
      <c r="R68" s="96" t="s">
        <v>571</v>
      </c>
      <c r="S68" s="96"/>
      <c r="T68" s="96"/>
      <c r="U68" s="96"/>
      <c r="V68" s="96"/>
      <c r="W68" s="52" t="s">
        <v>1911</v>
      </c>
      <c r="X68" s="52">
        <v>5</v>
      </c>
    </row>
    <row r="69" spans="1:24" ht="18.75" hidden="1" customHeight="1" x14ac:dyDescent="0.25">
      <c r="A69" s="13">
        <f>IF(ISBLANK(B68),"",SUBTOTAL(103,$B$1:B68))</f>
        <v>3</v>
      </c>
      <c r="B69" s="53">
        <v>797</v>
      </c>
      <c r="C69" s="54" t="s">
        <v>573</v>
      </c>
      <c r="D69" s="55">
        <v>33379</v>
      </c>
      <c r="E69" s="56" t="s">
        <v>898</v>
      </c>
      <c r="F69" s="53"/>
      <c r="G69" s="53" t="s">
        <v>899</v>
      </c>
      <c r="H69" s="53" t="s">
        <v>900</v>
      </c>
      <c r="I69" s="53" t="s">
        <v>574</v>
      </c>
      <c r="J69" s="53" t="s">
        <v>21</v>
      </c>
      <c r="K69" s="6" t="str">
        <f t="shared" si="2"/>
        <v>xóm 4B, Nam Thanh, Nam Đàn, Nghệ An</v>
      </c>
      <c r="L69" s="51" t="s">
        <v>901</v>
      </c>
      <c r="M69" s="96" t="s">
        <v>902</v>
      </c>
      <c r="N69" s="51" t="s">
        <v>903</v>
      </c>
      <c r="O69" s="52" t="str">
        <f t="shared" si="3"/>
        <v>xóm 4B, Nam Thanh, Nam Đàn, Nghệ An</v>
      </c>
      <c r="P69" s="96" t="s">
        <v>118</v>
      </c>
      <c r="Q69" s="50">
        <v>43050</v>
      </c>
      <c r="R69" s="96" t="s">
        <v>574</v>
      </c>
      <c r="S69" s="96" t="s">
        <v>53</v>
      </c>
      <c r="T69" s="96"/>
      <c r="U69" s="96" t="s">
        <v>170</v>
      </c>
      <c r="V69" s="96"/>
      <c r="W69" s="52" t="s">
        <v>1911</v>
      </c>
      <c r="X69" s="52">
        <v>5</v>
      </c>
    </row>
    <row r="70" spans="1:24" ht="18.75" hidden="1" customHeight="1" x14ac:dyDescent="0.25">
      <c r="A70" s="13">
        <f>IF(ISBLANK(B69),"",SUBTOTAL(103,$B$1:B69))</f>
        <v>3</v>
      </c>
      <c r="B70" s="53">
        <v>798</v>
      </c>
      <c r="C70" s="54" t="s">
        <v>576</v>
      </c>
      <c r="D70" s="55">
        <v>34798</v>
      </c>
      <c r="E70" s="56" t="s">
        <v>904</v>
      </c>
      <c r="F70" s="53" t="s">
        <v>92</v>
      </c>
      <c r="G70" s="53" t="s">
        <v>905</v>
      </c>
      <c r="H70" s="53" t="s">
        <v>906</v>
      </c>
      <c r="I70" s="53" t="s">
        <v>484</v>
      </c>
      <c r="J70" s="53" t="s">
        <v>20</v>
      </c>
      <c r="K70" s="6" t="str">
        <f t="shared" si="2"/>
        <v>thôn Chiềng 1, Cẩm Thạch, Cẩm Thủy, Thanh Hóa</v>
      </c>
      <c r="L70" s="51" t="s">
        <v>907</v>
      </c>
      <c r="M70" s="96" t="s">
        <v>909</v>
      </c>
      <c r="N70" s="51" t="s">
        <v>908</v>
      </c>
      <c r="O70" s="52" t="str">
        <f t="shared" si="3"/>
        <v>thôn Chiềng 1, Cẩm Thạch, Cẩm Thủy, Thanh Hóa</v>
      </c>
      <c r="P70" s="96" t="s">
        <v>118</v>
      </c>
      <c r="Q70" s="50">
        <v>43049</v>
      </c>
      <c r="R70" s="96" t="s">
        <v>575</v>
      </c>
      <c r="S70" s="96"/>
      <c r="T70" s="96"/>
      <c r="U70" s="96"/>
      <c r="V70" s="96"/>
      <c r="W70" s="52" t="s">
        <v>1911</v>
      </c>
      <c r="X70" s="52">
        <v>5</v>
      </c>
    </row>
    <row r="71" spans="1:24" ht="18.75" hidden="1" customHeight="1" x14ac:dyDescent="0.25">
      <c r="A71" s="13">
        <f>IF(ISBLANK(B70),"",SUBTOTAL(103,$B$1:B70))</f>
        <v>3</v>
      </c>
      <c r="B71" s="53">
        <v>799</v>
      </c>
      <c r="C71" s="54" t="s">
        <v>577</v>
      </c>
      <c r="D71" s="55">
        <v>34617</v>
      </c>
      <c r="E71" s="56" t="s">
        <v>910</v>
      </c>
      <c r="F71" s="53"/>
      <c r="G71" s="53" t="s">
        <v>911</v>
      </c>
      <c r="H71" s="53" t="s">
        <v>912</v>
      </c>
      <c r="I71" s="53" t="s">
        <v>175</v>
      </c>
      <c r="J71" s="53" t="s">
        <v>21</v>
      </c>
      <c r="K71" s="6" t="str">
        <f t="shared" si="2"/>
        <v>xóm 7A, Hưng Yên Bắc, Hưng Nguyên, Nghệ An</v>
      </c>
      <c r="L71" s="67" t="s">
        <v>913</v>
      </c>
      <c r="M71" s="96" t="s">
        <v>914</v>
      </c>
      <c r="N71" s="51" t="s">
        <v>915</v>
      </c>
      <c r="O71" s="52" t="str">
        <f t="shared" si="3"/>
        <v>xóm 7A, Hưng Yên Bắc, Hưng Nguyên, Nghệ An</v>
      </c>
      <c r="P71" s="96" t="s">
        <v>118</v>
      </c>
      <c r="Q71" s="50">
        <v>43048</v>
      </c>
      <c r="R71" s="96" t="s">
        <v>578</v>
      </c>
      <c r="S71" s="96" t="s">
        <v>94</v>
      </c>
      <c r="T71" s="96"/>
      <c r="U71" s="96" t="s">
        <v>170</v>
      </c>
      <c r="V71" s="96"/>
      <c r="W71" s="52" t="s">
        <v>1911</v>
      </c>
      <c r="X71" s="52">
        <v>5</v>
      </c>
    </row>
    <row r="72" spans="1:24" ht="18.75" hidden="1" customHeight="1" x14ac:dyDescent="0.25">
      <c r="A72" s="13">
        <f>IF(ISBLANK(B71),"",SUBTOTAL(103,$B$1:B71))</f>
        <v>3</v>
      </c>
      <c r="B72" s="53">
        <v>800</v>
      </c>
      <c r="C72" s="54" t="s">
        <v>579</v>
      </c>
      <c r="D72" s="55">
        <v>34136</v>
      </c>
      <c r="E72" s="56" t="s">
        <v>916</v>
      </c>
      <c r="F72" s="53"/>
      <c r="G72" s="53" t="s">
        <v>917</v>
      </c>
      <c r="H72" s="53" t="s">
        <v>918</v>
      </c>
      <c r="I72" s="53" t="s">
        <v>398</v>
      </c>
      <c r="J72" s="53" t="s">
        <v>20</v>
      </c>
      <c r="K72" s="6" t="str">
        <f t="shared" si="2"/>
        <v>xóm 6, thôn Hải Phúc, Hoằng Thắng, Hoằng Hóa, Thanh Hóa</v>
      </c>
      <c r="L72" s="51" t="s">
        <v>919</v>
      </c>
      <c r="M72" s="96" t="s">
        <v>920</v>
      </c>
      <c r="N72" s="51" t="s">
        <v>921</v>
      </c>
      <c r="O72" s="52" t="str">
        <f t="shared" si="3"/>
        <v>xóm 6, thôn Hải Phúc, Hoằng Thắng, Hoằng Hóa, Thanh Hóa</v>
      </c>
      <c r="P72" s="96" t="s">
        <v>118</v>
      </c>
      <c r="Q72" s="50">
        <v>43045</v>
      </c>
      <c r="R72" s="96" t="s">
        <v>212</v>
      </c>
      <c r="S72" s="96"/>
      <c r="T72" s="98"/>
      <c r="U72" s="96"/>
      <c r="V72" s="96"/>
      <c r="W72" s="52" t="s">
        <v>1911</v>
      </c>
      <c r="X72" s="52">
        <v>5</v>
      </c>
    </row>
    <row r="73" spans="1:24" ht="18.75" hidden="1" customHeight="1" x14ac:dyDescent="0.25">
      <c r="A73" s="13">
        <f>IF(ISBLANK(B72),"",SUBTOTAL(103,$B$1:B72))</f>
        <v>3</v>
      </c>
      <c r="B73" s="53">
        <v>801</v>
      </c>
      <c r="C73" s="54" t="s">
        <v>1038</v>
      </c>
      <c r="D73" s="55">
        <v>34395</v>
      </c>
      <c r="E73" s="56" t="s">
        <v>1039</v>
      </c>
      <c r="F73" s="53"/>
      <c r="G73" s="53" t="s">
        <v>923</v>
      </c>
      <c r="H73" s="53" t="s">
        <v>1040</v>
      </c>
      <c r="I73" s="53" t="s">
        <v>1041</v>
      </c>
      <c r="J73" s="53" t="s">
        <v>37</v>
      </c>
      <c r="K73" s="6" t="str">
        <f t="shared" si="2"/>
        <v>thôn 3, Nguyễn Huệ, Đông Triều, Quảng Ninh</v>
      </c>
      <c r="L73" s="51" t="s">
        <v>1042</v>
      </c>
      <c r="M73" s="96" t="s">
        <v>1043</v>
      </c>
      <c r="N73" s="51" t="s">
        <v>1044</v>
      </c>
      <c r="O73" s="52" t="str">
        <f t="shared" si="3"/>
        <v>thôn 3, Nguyễn Huệ, Đông Triều, Quảng Ninh</v>
      </c>
      <c r="P73" s="96" t="s">
        <v>1045</v>
      </c>
      <c r="Q73" s="50">
        <v>43046</v>
      </c>
      <c r="R73" s="96"/>
      <c r="S73" s="96"/>
      <c r="T73" s="99"/>
      <c r="U73" s="96"/>
      <c r="V73" s="96"/>
      <c r="W73" s="96" t="s">
        <v>119</v>
      </c>
      <c r="X73" s="52">
        <v>5</v>
      </c>
    </row>
    <row r="74" spans="1:24" ht="18.75" hidden="1" customHeight="1" x14ac:dyDescent="0.25">
      <c r="A74" s="13">
        <f>IF(ISBLANK(B73),"",SUBTOTAL(103,$B$1:B73))</f>
        <v>3</v>
      </c>
      <c r="B74" s="53">
        <v>802</v>
      </c>
      <c r="C74" s="54" t="s">
        <v>1046</v>
      </c>
      <c r="D74" s="55">
        <v>33236</v>
      </c>
      <c r="E74" s="56" t="s">
        <v>1047</v>
      </c>
      <c r="F74" s="53" t="s">
        <v>1048</v>
      </c>
      <c r="G74" s="53" t="s">
        <v>1049</v>
      </c>
      <c r="H74" s="53" t="s">
        <v>1050</v>
      </c>
      <c r="I74" s="53" t="s">
        <v>1051</v>
      </c>
      <c r="J74" s="53" t="s">
        <v>23</v>
      </c>
      <c r="K74" s="6" t="str">
        <f t="shared" si="2"/>
        <v>Nà Tồng, Yên Lỗ, Bình Gia, Lạng Sơn</v>
      </c>
      <c r="L74" s="51" t="s">
        <v>1052</v>
      </c>
      <c r="M74" s="96" t="s">
        <v>1053</v>
      </c>
      <c r="N74" s="51" t="s">
        <v>1054</v>
      </c>
      <c r="O74" s="52" t="str">
        <f t="shared" si="3"/>
        <v>Nà Tồng, Yên Lỗ, Bình Gia, Lạng Sơn</v>
      </c>
      <c r="P74" s="96" t="s">
        <v>1045</v>
      </c>
      <c r="Q74" s="50">
        <v>43046</v>
      </c>
      <c r="R74" s="96"/>
      <c r="S74" s="96"/>
      <c r="T74" s="99"/>
      <c r="U74" s="96"/>
      <c r="V74" s="96"/>
      <c r="W74" s="96" t="s">
        <v>119</v>
      </c>
      <c r="X74" s="52">
        <v>5</v>
      </c>
    </row>
    <row r="75" spans="1:24" ht="18.75" hidden="1" customHeight="1" x14ac:dyDescent="0.25">
      <c r="A75" s="13">
        <f>IF(ISBLANK(B74),"",SUBTOTAL(103,$B$1:B74))</f>
        <v>3</v>
      </c>
      <c r="B75" s="53">
        <v>803</v>
      </c>
      <c r="C75" s="54" t="s">
        <v>1055</v>
      </c>
      <c r="D75" s="55">
        <v>33499</v>
      </c>
      <c r="E75" s="56" t="s">
        <v>1056</v>
      </c>
      <c r="F75" s="53" t="s">
        <v>176</v>
      </c>
      <c r="G75" s="53" t="s">
        <v>1057</v>
      </c>
      <c r="H75" s="53" t="s">
        <v>1058</v>
      </c>
      <c r="I75" s="53" t="s">
        <v>1059</v>
      </c>
      <c r="J75" s="53" t="s">
        <v>321</v>
      </c>
      <c r="K75" s="6" t="str">
        <f t="shared" si="2"/>
        <v>Xóm Kem, Định Giáo, Tân Lạc, Hòa Bình</v>
      </c>
      <c r="L75" s="51" t="s">
        <v>1060</v>
      </c>
      <c r="M75" s="96" t="s">
        <v>1061</v>
      </c>
      <c r="N75" s="51" t="s">
        <v>1062</v>
      </c>
      <c r="O75" s="52" t="str">
        <f t="shared" si="3"/>
        <v>Xóm Kem, Định Giáo, Tân Lạc, Hòa Bình</v>
      </c>
      <c r="P75" s="96" t="s">
        <v>1045</v>
      </c>
      <c r="Q75" s="50">
        <v>43047</v>
      </c>
      <c r="R75" s="96"/>
      <c r="S75" s="96"/>
      <c r="T75" s="96"/>
      <c r="U75" s="96"/>
      <c r="V75" s="96"/>
      <c r="W75" s="96" t="s">
        <v>119</v>
      </c>
      <c r="X75" s="52">
        <v>5</v>
      </c>
    </row>
    <row r="76" spans="1:24" ht="18.75" hidden="1" customHeight="1" x14ac:dyDescent="0.25">
      <c r="A76" s="13">
        <f>IF(ISBLANK(B75),"",SUBTOTAL(103,$B$1:B75))</f>
        <v>3</v>
      </c>
      <c r="B76" s="53">
        <v>804</v>
      </c>
      <c r="C76" s="54" t="s">
        <v>1063</v>
      </c>
      <c r="D76" s="55">
        <v>33976</v>
      </c>
      <c r="E76" s="56" t="s">
        <v>1064</v>
      </c>
      <c r="F76" s="53"/>
      <c r="G76" s="53" t="s">
        <v>1065</v>
      </c>
      <c r="H76" s="53" t="s">
        <v>1066</v>
      </c>
      <c r="I76" s="53" t="s">
        <v>1067</v>
      </c>
      <c r="J76" s="53" t="s">
        <v>25</v>
      </c>
      <c r="K76" s="6" t="str">
        <f t="shared" si="2"/>
        <v>64/66 Nguyễn Tường Loan, Nghiĩa Xá, Lê Chân, Hải Phòng</v>
      </c>
      <c r="L76" s="51" t="s">
        <v>1068</v>
      </c>
      <c r="M76" s="96" t="s">
        <v>1069</v>
      </c>
      <c r="N76" s="51" t="s">
        <v>1070</v>
      </c>
      <c r="O76" s="52" t="str">
        <f t="shared" si="3"/>
        <v>64/66 Nguyễn Tường Loan, Nghiĩa Xá, Lê Chân, Hải Phòng</v>
      </c>
      <c r="P76" s="96" t="s">
        <v>1045</v>
      </c>
      <c r="Q76" s="50">
        <v>43047</v>
      </c>
      <c r="R76" s="96"/>
      <c r="S76" s="96"/>
      <c r="T76" s="96"/>
      <c r="U76" s="96"/>
      <c r="V76" s="96"/>
      <c r="W76" s="96" t="s">
        <v>119</v>
      </c>
      <c r="X76" s="52">
        <v>5</v>
      </c>
    </row>
    <row r="77" spans="1:24" ht="18.75" hidden="1" customHeight="1" x14ac:dyDescent="0.25">
      <c r="A77" s="13">
        <f>IF(ISBLANK(B76),"",SUBTOTAL(103,$B$1:B76))</f>
        <v>3</v>
      </c>
      <c r="B77" s="53">
        <v>805</v>
      </c>
      <c r="C77" s="54" t="s">
        <v>1071</v>
      </c>
      <c r="D77" s="55">
        <v>35462</v>
      </c>
      <c r="E77" s="56" t="s">
        <v>1072</v>
      </c>
      <c r="F77" s="53"/>
      <c r="G77" s="53" t="s">
        <v>1073</v>
      </c>
      <c r="H77" s="53" t="s">
        <v>1074</v>
      </c>
      <c r="I77" s="53" t="s">
        <v>612</v>
      </c>
      <c r="J77" s="53" t="s">
        <v>26</v>
      </c>
      <c r="K77" s="6" t="str">
        <f t="shared" si="2"/>
        <v>Đông Bàu, Cẩm Thành, Cẩm Xuyên, Hà Tĩnh</v>
      </c>
      <c r="L77" s="51" t="s">
        <v>1075</v>
      </c>
      <c r="M77" s="96" t="s">
        <v>1076</v>
      </c>
      <c r="N77" s="51" t="s">
        <v>1077</v>
      </c>
      <c r="O77" s="52" t="str">
        <f t="shared" si="3"/>
        <v>Đông Bàu, Cẩm Thành, Cẩm Xuyên, Hà Tĩnh</v>
      </c>
      <c r="P77" s="96" t="s">
        <v>1045</v>
      </c>
      <c r="Q77" s="50">
        <v>43047</v>
      </c>
      <c r="R77" s="96"/>
      <c r="S77" s="96"/>
      <c r="T77" s="96" t="s">
        <v>1078</v>
      </c>
      <c r="U77" s="49"/>
      <c r="V77" s="96"/>
      <c r="W77" s="96" t="s">
        <v>119</v>
      </c>
      <c r="X77" s="52">
        <v>5</v>
      </c>
    </row>
    <row r="78" spans="1:24" ht="18.75" hidden="1" customHeight="1" x14ac:dyDescent="0.25">
      <c r="A78" s="13">
        <f>IF(ISBLANK(B77),"",SUBTOTAL(103,$B$1:B77))</f>
        <v>3</v>
      </c>
      <c r="B78" s="53">
        <v>806</v>
      </c>
      <c r="C78" s="54" t="s">
        <v>1079</v>
      </c>
      <c r="D78" s="55">
        <v>33028</v>
      </c>
      <c r="E78" s="56" t="s">
        <v>1080</v>
      </c>
      <c r="F78" s="53"/>
      <c r="G78" s="53" t="s">
        <v>1081</v>
      </c>
      <c r="H78" s="53" t="s">
        <v>1082</v>
      </c>
      <c r="I78" s="53" t="s">
        <v>1082</v>
      </c>
      <c r="J78" s="53" t="s">
        <v>59</v>
      </c>
      <c r="K78" s="6" t="str">
        <f t="shared" si="2"/>
        <v>Thịnh Tiến, Sơn Dương, Sơn Dương, Tuyên Quang</v>
      </c>
      <c r="L78" s="51" t="s">
        <v>1083</v>
      </c>
      <c r="M78" s="96" t="s">
        <v>1084</v>
      </c>
      <c r="N78" s="51" t="s">
        <v>1085</v>
      </c>
      <c r="O78" s="52" t="str">
        <f t="shared" si="3"/>
        <v>Thịnh Tiến, Sơn Dương, Sơn Dương, Tuyên Quang</v>
      </c>
      <c r="P78" s="96" t="s">
        <v>1045</v>
      </c>
      <c r="Q78" s="50">
        <v>43047</v>
      </c>
      <c r="R78" s="96"/>
      <c r="S78" s="96"/>
      <c r="T78" s="96"/>
      <c r="U78" s="96"/>
      <c r="V78" s="96"/>
      <c r="W78" s="96" t="s">
        <v>119</v>
      </c>
      <c r="X78" s="52">
        <v>5</v>
      </c>
    </row>
    <row r="79" spans="1:24" ht="18.75" hidden="1" customHeight="1" x14ac:dyDescent="0.25">
      <c r="A79" s="13">
        <f>IF(ISBLANK(B78),"",SUBTOTAL(103,$B$1:B78))</f>
        <v>3</v>
      </c>
      <c r="B79" s="53">
        <v>807</v>
      </c>
      <c r="C79" s="54" t="s">
        <v>1086</v>
      </c>
      <c r="D79" s="55">
        <v>32426</v>
      </c>
      <c r="E79" s="56" t="s">
        <v>1087</v>
      </c>
      <c r="F79" s="53" t="s">
        <v>1088</v>
      </c>
      <c r="G79" s="53" t="s">
        <v>1089</v>
      </c>
      <c r="H79" s="53" t="s">
        <v>1090</v>
      </c>
      <c r="I79" s="53" t="s">
        <v>392</v>
      </c>
      <c r="J79" s="53" t="s">
        <v>21</v>
      </c>
      <c r="K79" s="6" t="str">
        <f t="shared" si="2"/>
        <v>Quyết Thành, Diễn Bích, Diễn Châu, Nghệ An</v>
      </c>
      <c r="L79" s="51" t="s">
        <v>1091</v>
      </c>
      <c r="M79" s="96" t="s">
        <v>61</v>
      </c>
      <c r="N79" s="51"/>
      <c r="O79" s="52" t="str">
        <f t="shared" si="3"/>
        <v>Quyết Thành, Diễn Bích, Diễn Châu, Nghệ An</v>
      </c>
      <c r="P79" s="96" t="s">
        <v>1045</v>
      </c>
      <c r="Q79" s="50">
        <v>43047</v>
      </c>
      <c r="R79" s="96"/>
      <c r="S79" s="96" t="s">
        <v>1092</v>
      </c>
      <c r="T79" s="96"/>
      <c r="U79" s="96" t="s">
        <v>170</v>
      </c>
      <c r="V79" s="96"/>
      <c r="W79" s="96" t="s">
        <v>119</v>
      </c>
      <c r="X79" s="52">
        <v>5</v>
      </c>
    </row>
    <row r="80" spans="1:24" ht="18.75" hidden="1" customHeight="1" x14ac:dyDescent="0.25">
      <c r="A80" s="81">
        <f>IF(ISBLANK(B79),"",SUBTOTAL(103,$B$1:B79))</f>
        <v>3</v>
      </c>
      <c r="B80" s="53">
        <v>808</v>
      </c>
      <c r="C80" s="83" t="s">
        <v>1093</v>
      </c>
      <c r="D80" s="84">
        <v>32060</v>
      </c>
      <c r="E80" s="85" t="s">
        <v>1094</v>
      </c>
      <c r="F80" s="82"/>
      <c r="G80" s="82" t="s">
        <v>1095</v>
      </c>
      <c r="H80" s="82" t="s">
        <v>886</v>
      </c>
      <c r="I80" s="82" t="s">
        <v>496</v>
      </c>
      <c r="J80" s="82" t="s">
        <v>20</v>
      </c>
      <c r="K80" s="6" t="str">
        <f t="shared" si="2"/>
        <v>thôn 4, Trường Sơn, Nông Cống, Thanh Hóa</v>
      </c>
      <c r="L80" s="86" t="s">
        <v>1096</v>
      </c>
      <c r="M80" s="80" t="s">
        <v>1097</v>
      </c>
      <c r="N80" s="86" t="s">
        <v>1098</v>
      </c>
      <c r="O80" s="52" t="str">
        <f t="shared" si="3"/>
        <v>thôn 4, Trường Sơn, Nông Cống, Thanh Hóa</v>
      </c>
      <c r="P80" s="96" t="s">
        <v>1045</v>
      </c>
      <c r="Q80" s="78">
        <v>43047</v>
      </c>
      <c r="R80" s="80"/>
      <c r="S80" s="80"/>
      <c r="T80" s="80"/>
      <c r="U80" s="80"/>
      <c r="V80" s="80"/>
      <c r="W80" s="96" t="s">
        <v>119</v>
      </c>
      <c r="X80" s="52">
        <v>5</v>
      </c>
    </row>
    <row r="81" spans="1:24" ht="18.75" hidden="1" customHeight="1" x14ac:dyDescent="0.25">
      <c r="A81" s="13">
        <f>IF(ISBLANK(B80),"",SUBTOTAL(103,$B$1:B80))</f>
        <v>3</v>
      </c>
      <c r="B81" s="53">
        <v>809</v>
      </c>
      <c r="C81" s="54" t="s">
        <v>1099</v>
      </c>
      <c r="D81" s="55">
        <v>35370</v>
      </c>
      <c r="E81" s="56" t="s">
        <v>1100</v>
      </c>
      <c r="F81" s="53"/>
      <c r="G81" s="53" t="s">
        <v>1101</v>
      </c>
      <c r="H81" s="53" t="s">
        <v>1102</v>
      </c>
      <c r="I81" s="53" t="s">
        <v>1103</v>
      </c>
      <c r="J81" s="53" t="s">
        <v>28</v>
      </c>
      <c r="K81" s="6" t="str">
        <f t="shared" si="2"/>
        <v>Tô Đê, An Mỹ, Quỳnh Phụ, Thái Bình</v>
      </c>
      <c r="L81" s="51" t="s">
        <v>1104</v>
      </c>
      <c r="M81" s="96" t="s">
        <v>1105</v>
      </c>
      <c r="N81" s="51" t="s">
        <v>1106</v>
      </c>
      <c r="O81" s="52" t="str">
        <f t="shared" si="3"/>
        <v>Tô Đê, An Mỹ, Quỳnh Phụ, Thái Bình</v>
      </c>
      <c r="P81" s="96" t="s">
        <v>1045</v>
      </c>
      <c r="Q81" s="50">
        <v>43047</v>
      </c>
      <c r="R81" s="96"/>
      <c r="S81" s="96"/>
      <c r="T81" s="96"/>
      <c r="U81" s="96"/>
      <c r="V81" s="96"/>
      <c r="W81" s="96" t="s">
        <v>119</v>
      </c>
      <c r="X81" s="52">
        <v>5</v>
      </c>
    </row>
    <row r="82" spans="1:24" ht="18.75" hidden="1" customHeight="1" x14ac:dyDescent="0.25">
      <c r="A82" s="87">
        <f>IF(ISBLANK(B81),"",SUBTOTAL(103,$B$1:B81))</f>
        <v>3</v>
      </c>
      <c r="B82" s="53">
        <v>810</v>
      </c>
      <c r="C82" s="91" t="s">
        <v>1107</v>
      </c>
      <c r="D82" s="92">
        <v>32383</v>
      </c>
      <c r="E82" s="93" t="s">
        <v>1108</v>
      </c>
      <c r="F82" s="88"/>
      <c r="G82" s="88" t="s">
        <v>1109</v>
      </c>
      <c r="H82" s="88" t="s">
        <v>1110</v>
      </c>
      <c r="I82" s="88" t="s">
        <v>1111</v>
      </c>
      <c r="J82" s="88" t="s">
        <v>29</v>
      </c>
      <c r="K82" s="6" t="str">
        <f t="shared" si="2"/>
        <v>Trung Thành 3, Vê Tranh, Phú Lương , Thái Nguyên</v>
      </c>
      <c r="L82" s="94" t="s">
        <v>1112</v>
      </c>
      <c r="M82" s="90" t="s">
        <v>1113</v>
      </c>
      <c r="N82" s="94" t="s">
        <v>1114</v>
      </c>
      <c r="O82" s="52" t="str">
        <f t="shared" si="3"/>
        <v>Trung Thành 3, Vê Tranh, Phú Lương , Thái Nguyên</v>
      </c>
      <c r="P82" s="96" t="s">
        <v>1045</v>
      </c>
      <c r="Q82" s="50">
        <v>43048</v>
      </c>
      <c r="R82" s="96"/>
      <c r="S82" s="90"/>
      <c r="T82" s="90"/>
      <c r="U82" s="90"/>
      <c r="V82" s="90"/>
      <c r="W82" s="96" t="s">
        <v>119</v>
      </c>
      <c r="X82" s="52">
        <v>5</v>
      </c>
    </row>
    <row r="83" spans="1:24" ht="18.75" hidden="1" customHeight="1" x14ac:dyDescent="0.25">
      <c r="A83" s="13">
        <f>IF(ISBLANK(B82),"",SUBTOTAL(103,$B$1:B82))</f>
        <v>3</v>
      </c>
      <c r="B83" s="53">
        <v>811</v>
      </c>
      <c r="C83" s="54" t="s">
        <v>1115</v>
      </c>
      <c r="D83" s="55">
        <v>35625</v>
      </c>
      <c r="E83" s="56" t="s">
        <v>1116</v>
      </c>
      <c r="F83" s="53"/>
      <c r="G83" s="53" t="s">
        <v>1117</v>
      </c>
      <c r="H83" s="53" t="s">
        <v>1118</v>
      </c>
      <c r="I83" s="53" t="s">
        <v>875</v>
      </c>
      <c r="J83" s="53" t="s">
        <v>20</v>
      </c>
      <c r="K83" s="6" t="str">
        <f t="shared" si="2"/>
        <v>Hoàng Mậu, Đông Phú, Đông Sơn, Thanh Hóa</v>
      </c>
      <c r="L83" s="51" t="s">
        <v>1119</v>
      </c>
      <c r="M83" s="96" t="s">
        <v>1120</v>
      </c>
      <c r="N83" s="51" t="s">
        <v>1121</v>
      </c>
      <c r="O83" s="52" t="str">
        <f t="shared" si="3"/>
        <v>Hoàng Mậu, Đông Phú, Đông Sơn, Thanh Hóa</v>
      </c>
      <c r="P83" s="96" t="s">
        <v>1045</v>
      </c>
      <c r="Q83" s="50">
        <v>43048</v>
      </c>
      <c r="R83" s="96"/>
      <c r="S83" s="96"/>
      <c r="T83" s="96"/>
      <c r="U83" s="96"/>
      <c r="V83" s="96"/>
      <c r="W83" s="96" t="s">
        <v>119</v>
      </c>
      <c r="X83" s="52">
        <v>5</v>
      </c>
    </row>
    <row r="84" spans="1:24" ht="18.75" hidden="1" customHeight="1" x14ac:dyDescent="0.25">
      <c r="A84" s="13">
        <f>IF(ISBLANK(B83),"",SUBTOTAL(103,$B$1:B83))</f>
        <v>3</v>
      </c>
      <c r="B84" s="53">
        <v>812</v>
      </c>
      <c r="C84" s="54" t="s">
        <v>1122</v>
      </c>
      <c r="D84" s="55">
        <v>33536</v>
      </c>
      <c r="E84" s="56" t="s">
        <v>1123</v>
      </c>
      <c r="F84" s="53"/>
      <c r="G84" s="53" t="s">
        <v>1124</v>
      </c>
      <c r="H84" s="53" t="s">
        <v>1125</v>
      </c>
      <c r="I84" s="53" t="s">
        <v>1126</v>
      </c>
      <c r="J84" s="53" t="s">
        <v>35</v>
      </c>
      <c r="K84" s="6" t="str">
        <f t="shared" si="2"/>
        <v>xóm 3, Quang Thiện, Kim Sơn, Ninh Bình</v>
      </c>
      <c r="L84" s="51" t="s">
        <v>1127</v>
      </c>
      <c r="M84" s="96" t="s">
        <v>1128</v>
      </c>
      <c r="N84" s="51" t="s">
        <v>1129</v>
      </c>
      <c r="O84" s="52" t="str">
        <f t="shared" si="3"/>
        <v>xóm 3, Quang Thiện, Kim Sơn, Ninh Bình</v>
      </c>
      <c r="P84" s="96" t="s">
        <v>1045</v>
      </c>
      <c r="Q84" s="50">
        <v>43048</v>
      </c>
      <c r="R84" s="96"/>
      <c r="S84" s="96"/>
      <c r="T84" s="96"/>
      <c r="U84" s="96"/>
      <c r="V84" s="96"/>
      <c r="W84" s="96" t="s">
        <v>119</v>
      </c>
      <c r="X84" s="52">
        <v>5</v>
      </c>
    </row>
    <row r="85" spans="1:24" ht="18.75" hidden="1" customHeight="1" x14ac:dyDescent="0.25">
      <c r="A85" s="13">
        <f>IF(ISBLANK(B84),"",SUBTOTAL(103,$B$1:B84))</f>
        <v>3</v>
      </c>
      <c r="B85" s="53">
        <v>813</v>
      </c>
      <c r="C85" s="54" t="s">
        <v>1130</v>
      </c>
      <c r="D85" s="55">
        <v>35282</v>
      </c>
      <c r="E85" s="56" t="s">
        <v>1131</v>
      </c>
      <c r="F85" s="53"/>
      <c r="G85" s="53" t="s">
        <v>1132</v>
      </c>
      <c r="H85" s="53" t="s">
        <v>1133</v>
      </c>
      <c r="I85" s="53" t="s">
        <v>1134</v>
      </c>
      <c r="J85" s="53" t="s">
        <v>24</v>
      </c>
      <c r="K85" s="6" t="str">
        <f t="shared" si="2"/>
        <v>Tử Đông, Lý thương Kiệt, Yên Mỹ, Hưng Yên</v>
      </c>
      <c r="L85" s="51" t="s">
        <v>1135</v>
      </c>
      <c r="M85" s="96" t="s">
        <v>1136</v>
      </c>
      <c r="N85" s="51" t="s">
        <v>1137</v>
      </c>
      <c r="O85" s="52" t="str">
        <f t="shared" si="3"/>
        <v>Tử Đông, Lý thương Kiệt, Yên Mỹ, Hưng Yên</v>
      </c>
      <c r="P85" s="96" t="s">
        <v>1045</v>
      </c>
      <c r="Q85" s="50">
        <v>43048</v>
      </c>
      <c r="R85" s="96"/>
      <c r="S85" s="96"/>
      <c r="T85" s="96"/>
      <c r="U85" s="96"/>
      <c r="V85" s="96"/>
      <c r="W85" s="96" t="s">
        <v>119</v>
      </c>
      <c r="X85" s="52">
        <v>5</v>
      </c>
    </row>
    <row r="86" spans="1:24" ht="18.75" hidden="1" customHeight="1" x14ac:dyDescent="0.25">
      <c r="A86" s="13">
        <f>IF(ISBLANK(B85),"",SUBTOTAL(103,$B$1:B85))</f>
        <v>3</v>
      </c>
      <c r="B86" s="53">
        <v>814</v>
      </c>
      <c r="C86" s="54" t="s">
        <v>1138</v>
      </c>
      <c r="D86" s="55">
        <v>32356</v>
      </c>
      <c r="E86" s="56" t="s">
        <v>1139</v>
      </c>
      <c r="F86" s="53"/>
      <c r="G86" s="53" t="s">
        <v>1140</v>
      </c>
      <c r="H86" s="53" t="s">
        <v>1141</v>
      </c>
      <c r="I86" s="53" t="s">
        <v>1142</v>
      </c>
      <c r="J86" s="53" t="s">
        <v>35</v>
      </c>
      <c r="K86" s="6" t="str">
        <f t="shared" si="2"/>
        <v>Liêu Thượng, Đồng Phong, Nho Quan, Ninh Bình</v>
      </c>
      <c r="L86" s="51" t="s">
        <v>1143</v>
      </c>
      <c r="M86" s="96" t="s">
        <v>1144</v>
      </c>
      <c r="N86" s="51" t="s">
        <v>1145</v>
      </c>
      <c r="O86" s="52" t="str">
        <f t="shared" si="3"/>
        <v>Liêu Thượng, Đồng Phong, Nho Quan, Ninh Bình</v>
      </c>
      <c r="P86" s="96" t="s">
        <v>1045</v>
      </c>
      <c r="Q86" s="50">
        <v>43048</v>
      </c>
      <c r="R86" s="96"/>
      <c r="S86" s="96"/>
      <c r="T86" s="96"/>
      <c r="U86" s="96"/>
      <c r="V86" s="96"/>
      <c r="W86" s="96" t="s">
        <v>119</v>
      </c>
      <c r="X86" s="52">
        <v>5</v>
      </c>
    </row>
    <row r="87" spans="1:24" ht="18.75" hidden="1" customHeight="1" x14ac:dyDescent="0.25">
      <c r="A87" s="13">
        <f>IF(ISBLANK(B86),"",SUBTOTAL(103,$B$1:B86))</f>
        <v>3</v>
      </c>
      <c r="B87" s="53">
        <v>815</v>
      </c>
      <c r="C87" s="54" t="s">
        <v>1146</v>
      </c>
      <c r="D87" s="55">
        <v>33818</v>
      </c>
      <c r="E87" s="56" t="s">
        <v>1147</v>
      </c>
      <c r="F87" s="53"/>
      <c r="G87" s="53" t="s">
        <v>1148</v>
      </c>
      <c r="H87" s="53" t="s">
        <v>1149</v>
      </c>
      <c r="I87" s="53" t="s">
        <v>1150</v>
      </c>
      <c r="J87" s="53" t="s">
        <v>22</v>
      </c>
      <c r="K87" s="6" t="str">
        <f t="shared" si="2"/>
        <v>đội 2 thôn Cổ Đô, Cổ Đô, Ba Vì, Hà Nội</v>
      </c>
      <c r="L87" s="51" t="s">
        <v>1151</v>
      </c>
      <c r="M87" s="96" t="s">
        <v>1152</v>
      </c>
      <c r="N87" s="51" t="s">
        <v>1153</v>
      </c>
      <c r="O87" s="52" t="str">
        <f t="shared" si="3"/>
        <v>đội 2 thôn Cổ Đô, Cổ Đô, Ba Vì, Hà Nội</v>
      </c>
      <c r="P87" s="96" t="s">
        <v>1045</v>
      </c>
      <c r="Q87" s="50">
        <v>43048</v>
      </c>
      <c r="R87" s="96"/>
      <c r="S87" s="96"/>
      <c r="T87" s="96"/>
      <c r="U87" s="96"/>
      <c r="V87" s="96"/>
      <c r="W87" s="96" t="s">
        <v>119</v>
      </c>
      <c r="X87" s="52">
        <v>5</v>
      </c>
    </row>
    <row r="88" spans="1:24" ht="18.75" hidden="1" customHeight="1" x14ac:dyDescent="0.25">
      <c r="A88" s="13">
        <f>IF(ISBLANK(B87),"",SUBTOTAL(103,$B$1:B87))</f>
        <v>3</v>
      </c>
      <c r="B88" s="53">
        <v>816</v>
      </c>
      <c r="C88" s="54" t="s">
        <v>1154</v>
      </c>
      <c r="D88" s="55">
        <v>32170</v>
      </c>
      <c r="E88" s="56" t="s">
        <v>1155</v>
      </c>
      <c r="F88" s="53"/>
      <c r="G88" s="53" t="s">
        <v>1156</v>
      </c>
      <c r="H88" s="53" t="s">
        <v>1157</v>
      </c>
      <c r="I88" s="53" t="s">
        <v>1158</v>
      </c>
      <c r="J88" s="53" t="s">
        <v>31</v>
      </c>
      <c r="K88" s="6" t="str">
        <f t="shared" si="2"/>
        <v>Gò Măng, Chí Đúm, Đoan Hùng, Phú Thọ</v>
      </c>
      <c r="L88" s="51" t="s">
        <v>1159</v>
      </c>
      <c r="M88" s="96" t="s">
        <v>1160</v>
      </c>
      <c r="N88" s="51" t="s">
        <v>1161</v>
      </c>
      <c r="O88" s="52" t="str">
        <f t="shared" si="3"/>
        <v>Gò Măng, Chí Đúm, Đoan Hùng, Phú Thọ</v>
      </c>
      <c r="P88" s="96" t="s">
        <v>1045</v>
      </c>
      <c r="Q88" s="50">
        <v>43049</v>
      </c>
      <c r="R88" s="96"/>
      <c r="S88" s="96"/>
      <c r="T88" s="96"/>
      <c r="U88" s="96"/>
      <c r="V88" s="96"/>
      <c r="W88" s="96" t="s">
        <v>119</v>
      </c>
      <c r="X88" s="52">
        <v>5</v>
      </c>
    </row>
    <row r="89" spans="1:24" ht="18.75" hidden="1" customHeight="1" x14ac:dyDescent="0.25">
      <c r="A89" s="13">
        <f>IF(ISBLANK(B88),"",SUBTOTAL(103,$B$1:B88))</f>
        <v>3</v>
      </c>
      <c r="B89" s="53">
        <v>817</v>
      </c>
      <c r="C89" s="54" t="s">
        <v>1162</v>
      </c>
      <c r="D89" s="55">
        <v>35332</v>
      </c>
      <c r="E89" s="56" t="s">
        <v>1163</v>
      </c>
      <c r="F89" s="53"/>
      <c r="G89" s="53" t="s">
        <v>1164</v>
      </c>
      <c r="H89" s="53" t="s">
        <v>1165</v>
      </c>
      <c r="I89" s="53" t="s">
        <v>1166</v>
      </c>
      <c r="J89" s="53" t="s">
        <v>36</v>
      </c>
      <c r="K89" s="6" t="str">
        <f t="shared" si="2"/>
        <v>số 56 phố Đề Năm, TT Cầu Gồ, Yên Thế, Bắc Giang</v>
      </c>
      <c r="L89" s="51" t="s">
        <v>1167</v>
      </c>
      <c r="M89" s="96" t="s">
        <v>1168</v>
      </c>
      <c r="N89" s="51" t="s">
        <v>1169</v>
      </c>
      <c r="O89" s="52" t="str">
        <f t="shared" si="3"/>
        <v>số 56 phố Đề Năm, TT Cầu Gồ, Yên Thế, Bắc Giang</v>
      </c>
      <c r="P89" s="96" t="s">
        <v>1045</v>
      </c>
      <c r="Q89" s="50">
        <v>43049</v>
      </c>
      <c r="R89" s="96"/>
      <c r="S89" s="96"/>
      <c r="T89" s="96"/>
      <c r="U89" s="96"/>
      <c r="V89" s="96"/>
      <c r="W89" s="96" t="s">
        <v>119</v>
      </c>
      <c r="X89" s="52">
        <v>5</v>
      </c>
    </row>
    <row r="90" spans="1:24" ht="18.75" hidden="1" customHeight="1" x14ac:dyDescent="0.25">
      <c r="A90" s="13">
        <f>IF(ISBLANK(B89),"",SUBTOTAL(103,$B$1:B89))</f>
        <v>3</v>
      </c>
      <c r="B90" s="53">
        <v>818</v>
      </c>
      <c r="C90" s="54" t="s">
        <v>1170</v>
      </c>
      <c r="D90" s="55">
        <v>32459</v>
      </c>
      <c r="E90" s="56" t="s">
        <v>1171</v>
      </c>
      <c r="F90" s="53"/>
      <c r="G90" s="53" t="s">
        <v>1172</v>
      </c>
      <c r="H90" s="53" t="s">
        <v>1173</v>
      </c>
      <c r="I90" s="53" t="s">
        <v>1174</v>
      </c>
      <c r="J90" s="53" t="s">
        <v>32</v>
      </c>
      <c r="K90" s="6" t="str">
        <f t="shared" si="2"/>
        <v>Thuận Phước, Thuận Đức, Đồng Hới, Quảng Bình</v>
      </c>
      <c r="L90" s="51" t="s">
        <v>1175</v>
      </c>
      <c r="M90" s="96" t="s">
        <v>1176</v>
      </c>
      <c r="N90" s="51" t="s">
        <v>1177</v>
      </c>
      <c r="O90" s="52" t="str">
        <f t="shared" si="3"/>
        <v>Thuận Phước, Thuận Đức, Đồng Hới, Quảng Bình</v>
      </c>
      <c r="P90" s="80" t="s">
        <v>1045</v>
      </c>
      <c r="Q90" s="50">
        <v>43049</v>
      </c>
      <c r="R90" s="96"/>
      <c r="S90" s="96"/>
      <c r="T90" s="95"/>
      <c r="U90" s="96"/>
      <c r="V90" s="96"/>
      <c r="W90" s="96" t="s">
        <v>119</v>
      </c>
      <c r="X90" s="52">
        <v>5</v>
      </c>
    </row>
    <row r="91" spans="1:24" ht="18.75" hidden="1" customHeight="1" x14ac:dyDescent="0.25">
      <c r="A91" s="81">
        <f>IF(ISBLANK(B90),"",SUBTOTAL(103,$B$1:B90))</f>
        <v>3</v>
      </c>
      <c r="B91" s="53">
        <v>819</v>
      </c>
      <c r="C91" s="54" t="s">
        <v>1178</v>
      </c>
      <c r="D91" s="55">
        <v>34634</v>
      </c>
      <c r="E91" s="56" t="s">
        <v>1179</v>
      </c>
      <c r="F91" s="53"/>
      <c r="G91" s="53" t="s">
        <v>1180</v>
      </c>
      <c r="H91" s="53" t="s">
        <v>1181</v>
      </c>
      <c r="I91" s="53" t="s">
        <v>1103</v>
      </c>
      <c r="J91" s="53" t="s">
        <v>28</v>
      </c>
      <c r="K91" s="6" t="str">
        <f t="shared" si="2"/>
        <v>Đồng Ngậu, Quỳnh Giao, Quỳnh Phụ, Thái Bình</v>
      </c>
      <c r="L91" s="51" t="s">
        <v>1182</v>
      </c>
      <c r="M91" s="96" t="s">
        <v>1183</v>
      </c>
      <c r="N91" s="51" t="s">
        <v>1184</v>
      </c>
      <c r="O91" s="52" t="str">
        <f t="shared" si="3"/>
        <v>Đồng Ngậu, Quỳnh Giao, Quỳnh Phụ, Thái Bình</v>
      </c>
      <c r="P91" s="80" t="s">
        <v>1045</v>
      </c>
      <c r="Q91" s="50">
        <v>43049</v>
      </c>
      <c r="R91" s="96"/>
      <c r="S91" s="96"/>
      <c r="T91" s="90"/>
      <c r="U91" s="96"/>
      <c r="V91" s="96"/>
      <c r="W91" s="96" t="s">
        <v>119</v>
      </c>
      <c r="X91" s="52">
        <v>5</v>
      </c>
    </row>
    <row r="92" spans="1:24" ht="18.75" hidden="1" customHeight="1" x14ac:dyDescent="0.25">
      <c r="A92" s="13">
        <f>IF(ISBLANK(B91),"",SUBTOTAL(103,$B$1:B91))</f>
        <v>3</v>
      </c>
      <c r="B92" s="53">
        <v>820</v>
      </c>
      <c r="C92" s="54" t="s">
        <v>1185</v>
      </c>
      <c r="D92" s="55">
        <v>33826</v>
      </c>
      <c r="E92" s="56" t="s">
        <v>1186</v>
      </c>
      <c r="F92" s="53" t="s">
        <v>79</v>
      </c>
      <c r="G92" s="53" t="s">
        <v>1187</v>
      </c>
      <c r="H92" s="53" t="s">
        <v>1188</v>
      </c>
      <c r="I92" s="53" t="s">
        <v>1189</v>
      </c>
      <c r="J92" s="53" t="s">
        <v>21</v>
      </c>
      <c r="K92" s="6" t="str">
        <f t="shared" si="2"/>
        <v>Thịnh Phong, Tiền Phong, Quế Phong, Nghệ An</v>
      </c>
      <c r="L92" s="51" t="s">
        <v>1190</v>
      </c>
      <c r="M92" s="96" t="s">
        <v>1191</v>
      </c>
      <c r="N92" s="51" t="s">
        <v>1192</v>
      </c>
      <c r="O92" s="52" t="str">
        <f t="shared" si="3"/>
        <v>Thịnh Phong, Tiền Phong, Quế Phong, Nghệ An</v>
      </c>
      <c r="P92" s="80" t="s">
        <v>1045</v>
      </c>
      <c r="Q92" s="50">
        <v>43049</v>
      </c>
      <c r="R92" s="96"/>
      <c r="S92" s="96"/>
      <c r="T92" s="96"/>
      <c r="U92" s="96"/>
      <c r="V92" s="96"/>
      <c r="W92" s="96" t="s">
        <v>119</v>
      </c>
      <c r="X92" s="52">
        <v>5</v>
      </c>
    </row>
    <row r="93" spans="1:24" ht="18.75" hidden="1" customHeight="1" x14ac:dyDescent="0.25">
      <c r="A93" s="87">
        <f>IF(ISBLANK(B92),"",SUBTOTAL(103,$B$1:B92))</f>
        <v>3</v>
      </c>
      <c r="B93" s="53">
        <v>821</v>
      </c>
      <c r="C93" s="54" t="s">
        <v>1193</v>
      </c>
      <c r="D93" s="55">
        <v>34713</v>
      </c>
      <c r="E93" s="56" t="s">
        <v>1194</v>
      </c>
      <c r="F93" s="53"/>
      <c r="G93" s="53" t="s">
        <v>1195</v>
      </c>
      <c r="H93" s="53" t="s">
        <v>1196</v>
      </c>
      <c r="I93" s="53" t="s">
        <v>1197</v>
      </c>
      <c r="J93" s="53" t="s">
        <v>31</v>
      </c>
      <c r="K93" s="6" t="str">
        <f t="shared" si="2"/>
        <v>Khu 6, Đông Xuân, Thanh Ba, Phú Thọ</v>
      </c>
      <c r="L93" s="51" t="s">
        <v>1198</v>
      </c>
      <c r="M93" s="96"/>
      <c r="N93" s="51"/>
      <c r="O93" s="52" t="str">
        <f t="shared" si="3"/>
        <v>Khu 6, Đông Xuân, Thanh Ba, Phú Thọ</v>
      </c>
      <c r="P93" s="80" t="s">
        <v>1045</v>
      </c>
      <c r="Q93" s="50">
        <v>43049</v>
      </c>
      <c r="R93" s="96"/>
      <c r="S93" s="96"/>
      <c r="T93" s="96"/>
      <c r="U93" s="96"/>
      <c r="V93" s="96"/>
      <c r="W93" s="96" t="s">
        <v>119</v>
      </c>
      <c r="X93" s="52">
        <v>5</v>
      </c>
    </row>
    <row r="94" spans="1:24" ht="18.75" hidden="1" customHeight="1" x14ac:dyDescent="0.25">
      <c r="A94" s="13">
        <f>IF(ISBLANK(B93),"",SUBTOTAL(103,$B$1:B93))</f>
        <v>3</v>
      </c>
      <c r="B94" s="53">
        <v>822</v>
      </c>
      <c r="C94" s="54" t="s">
        <v>1199</v>
      </c>
      <c r="D94" s="55">
        <v>35433</v>
      </c>
      <c r="E94" s="56" t="s">
        <v>1200</v>
      </c>
      <c r="F94" s="53" t="s">
        <v>1201</v>
      </c>
      <c r="G94" s="53" t="s">
        <v>1202</v>
      </c>
      <c r="H94" s="53" t="s">
        <v>1203</v>
      </c>
      <c r="I94" s="53" t="s">
        <v>484</v>
      </c>
      <c r="J94" s="53" t="s">
        <v>20</v>
      </c>
      <c r="K94" s="6" t="str">
        <f t="shared" si="2"/>
        <v>Thạch An, Cẩm Liên, Cẩm Thủy, Thanh Hóa</v>
      </c>
      <c r="L94" s="51" t="s">
        <v>1204</v>
      </c>
      <c r="M94" s="96" t="s">
        <v>1205</v>
      </c>
      <c r="N94" s="51" t="s">
        <v>1206</v>
      </c>
      <c r="O94" s="52" t="str">
        <f t="shared" si="3"/>
        <v>Thạch An, Cẩm Liên, Cẩm Thủy, Thanh Hóa</v>
      </c>
      <c r="P94" s="80" t="s">
        <v>1045</v>
      </c>
      <c r="Q94" s="50">
        <v>43049</v>
      </c>
      <c r="R94" s="96"/>
      <c r="S94" s="96"/>
      <c r="T94" s="96"/>
      <c r="U94" s="96"/>
      <c r="V94" s="96"/>
      <c r="W94" s="96" t="s">
        <v>119</v>
      </c>
      <c r="X94" s="52">
        <v>5</v>
      </c>
    </row>
    <row r="95" spans="1:24" ht="18.75" hidden="1" customHeight="1" x14ac:dyDescent="0.25">
      <c r="A95" s="13">
        <f>IF(ISBLANK(B94),"",SUBTOTAL(103,$B$1:B94))</f>
        <v>3</v>
      </c>
      <c r="B95" s="53">
        <v>823</v>
      </c>
      <c r="C95" s="54" t="s">
        <v>1207</v>
      </c>
      <c r="D95" s="55">
        <v>35175</v>
      </c>
      <c r="E95" s="56" t="s">
        <v>1208</v>
      </c>
      <c r="F95" s="53"/>
      <c r="G95" s="53" t="s">
        <v>1209</v>
      </c>
      <c r="H95" s="53" t="s">
        <v>1210</v>
      </c>
      <c r="I95" s="53" t="s">
        <v>960</v>
      </c>
      <c r="J95" s="53" t="s">
        <v>961</v>
      </c>
      <c r="K95" s="6" t="str">
        <f t="shared" si="2"/>
        <v>Yên Nhiên , Vũ Di, Vĩnh Tường, Vĩnh Phúc</v>
      </c>
      <c r="L95" s="51" t="s">
        <v>1211</v>
      </c>
      <c r="M95" s="96" t="s">
        <v>1212</v>
      </c>
      <c r="N95" s="51" t="s">
        <v>1213</v>
      </c>
      <c r="O95" s="52" t="str">
        <f t="shared" si="3"/>
        <v>Yên Nhiên , Vũ Di, Vĩnh Tường, Vĩnh Phúc</v>
      </c>
      <c r="P95" s="80" t="s">
        <v>1045</v>
      </c>
      <c r="Q95" s="50">
        <v>43049</v>
      </c>
      <c r="R95" s="96"/>
      <c r="S95" s="96"/>
      <c r="T95" s="96"/>
      <c r="U95" s="96"/>
      <c r="V95" s="96"/>
      <c r="W95" s="96" t="s">
        <v>119</v>
      </c>
      <c r="X95" s="52">
        <v>5</v>
      </c>
    </row>
    <row r="96" spans="1:24" ht="18.75" hidden="1" customHeight="1" x14ac:dyDescent="0.25">
      <c r="A96" s="13">
        <f>IF(ISBLANK(B95),"",SUBTOTAL(103,$B$1:B95))</f>
        <v>3</v>
      </c>
      <c r="B96" s="53">
        <v>824</v>
      </c>
      <c r="C96" s="54" t="s">
        <v>317</v>
      </c>
      <c r="D96" s="55">
        <v>32434</v>
      </c>
      <c r="E96" s="56" t="s">
        <v>1214</v>
      </c>
      <c r="F96" s="53"/>
      <c r="G96" s="53" t="s">
        <v>1215</v>
      </c>
      <c r="H96" s="53" t="s">
        <v>678</v>
      </c>
      <c r="I96" s="53" t="s">
        <v>679</v>
      </c>
      <c r="J96" s="53" t="s">
        <v>21</v>
      </c>
      <c r="K96" s="6" t="str">
        <f t="shared" si="2"/>
        <v>xóm 7, Tăng Thành, Yên Thành, Nghệ An</v>
      </c>
      <c r="L96" s="51" t="s">
        <v>1216</v>
      </c>
      <c r="M96" s="96" t="s">
        <v>1217</v>
      </c>
      <c r="N96" s="51" t="s">
        <v>1218</v>
      </c>
      <c r="O96" s="52" t="str">
        <f t="shared" si="3"/>
        <v>xóm 7, Tăng Thành, Yên Thành, Nghệ An</v>
      </c>
      <c r="P96" s="80" t="s">
        <v>1045</v>
      </c>
      <c r="Q96" s="50">
        <v>43049</v>
      </c>
      <c r="R96" s="96"/>
      <c r="S96" s="96"/>
      <c r="T96" s="96"/>
      <c r="U96" s="96"/>
      <c r="V96" s="96"/>
      <c r="W96" s="96" t="s">
        <v>119</v>
      </c>
      <c r="X96" s="52">
        <v>5</v>
      </c>
    </row>
    <row r="97" spans="1:24" ht="18.75" hidden="1" customHeight="1" x14ac:dyDescent="0.25">
      <c r="A97" s="13">
        <f>IF(ISBLANK(B96),"",SUBTOTAL(103,$B$1:B96))</f>
        <v>3</v>
      </c>
      <c r="B97" s="53">
        <v>825</v>
      </c>
      <c r="C97" s="54" t="s">
        <v>1219</v>
      </c>
      <c r="D97" s="55">
        <v>34265</v>
      </c>
      <c r="E97" s="56" t="s">
        <v>1220</v>
      </c>
      <c r="F97" s="53" t="s">
        <v>79</v>
      </c>
      <c r="G97" s="53" t="s">
        <v>1221</v>
      </c>
      <c r="H97" s="53" t="s">
        <v>1222</v>
      </c>
      <c r="I97" s="53" t="s">
        <v>1126</v>
      </c>
      <c r="J97" s="53" t="s">
        <v>35</v>
      </c>
      <c r="K97" s="6" t="str">
        <f t="shared" si="2"/>
        <v>Phụ Cấp, Kim Mỹ, Kim Sơn, Ninh Bình</v>
      </c>
      <c r="L97" s="51" t="s">
        <v>1223</v>
      </c>
      <c r="M97" s="96" t="s">
        <v>1224</v>
      </c>
      <c r="N97" s="51" t="s">
        <v>1225</v>
      </c>
      <c r="O97" s="52" t="str">
        <f t="shared" si="3"/>
        <v>Phụ Cấp, Kim Mỹ, Kim Sơn, Ninh Bình</v>
      </c>
      <c r="P97" s="80" t="s">
        <v>1045</v>
      </c>
      <c r="Q97" s="50">
        <v>43049</v>
      </c>
      <c r="R97" s="96"/>
      <c r="S97" s="96"/>
      <c r="T97" s="96"/>
      <c r="U97" s="96"/>
      <c r="V97" s="96"/>
      <c r="W97" s="96" t="s">
        <v>119</v>
      </c>
      <c r="X97" s="52">
        <v>5</v>
      </c>
    </row>
    <row r="98" spans="1:24" ht="18.75" hidden="1" customHeight="1" x14ac:dyDescent="0.25">
      <c r="A98" s="13">
        <f>IF(ISBLANK(B97),"",SUBTOTAL(103,$B$1:B97))</f>
        <v>3</v>
      </c>
      <c r="B98" s="53">
        <v>826</v>
      </c>
      <c r="C98" s="54" t="s">
        <v>1226</v>
      </c>
      <c r="D98" s="55">
        <v>33414</v>
      </c>
      <c r="E98" s="56" t="s">
        <v>1227</v>
      </c>
      <c r="F98" s="53"/>
      <c r="G98" s="53" t="s">
        <v>1228</v>
      </c>
      <c r="H98" s="53" t="s">
        <v>1229</v>
      </c>
      <c r="I98" s="53" t="s">
        <v>1230</v>
      </c>
      <c r="J98" s="53" t="s">
        <v>56</v>
      </c>
      <c r="K98" s="6" t="str">
        <f t="shared" si="2"/>
        <v>Mai Phú, Yên Tân, Ý Yên, Nam Định</v>
      </c>
      <c r="L98" s="51" t="s">
        <v>1231</v>
      </c>
      <c r="M98" s="96" t="s">
        <v>1232</v>
      </c>
      <c r="N98" s="51" t="s">
        <v>1233</v>
      </c>
      <c r="O98" s="52" t="str">
        <f t="shared" si="3"/>
        <v>Mai Phú, Yên Tân, Ý Yên, Nam Định</v>
      </c>
      <c r="P98" s="80" t="s">
        <v>1045</v>
      </c>
      <c r="Q98" s="50">
        <v>43049</v>
      </c>
      <c r="R98" s="96"/>
      <c r="S98" s="96"/>
      <c r="T98" s="96" t="s">
        <v>1234</v>
      </c>
      <c r="U98" s="96" t="s">
        <v>61</v>
      </c>
      <c r="V98" s="96"/>
      <c r="W98" s="96" t="s">
        <v>119</v>
      </c>
      <c r="X98" s="52">
        <v>5</v>
      </c>
    </row>
    <row r="99" spans="1:24" ht="18.75" hidden="1" customHeight="1" x14ac:dyDescent="0.25">
      <c r="A99" s="13">
        <f>IF(ISBLANK(B98),"",SUBTOTAL(103,$B$1:B98))</f>
        <v>3</v>
      </c>
      <c r="B99" s="53">
        <v>827</v>
      </c>
      <c r="C99" s="54" t="s">
        <v>1235</v>
      </c>
      <c r="D99" s="55">
        <v>35462</v>
      </c>
      <c r="E99" s="56" t="s">
        <v>1236</v>
      </c>
      <c r="F99" s="53"/>
      <c r="G99" s="53" t="s">
        <v>1237</v>
      </c>
      <c r="H99" s="53" t="s">
        <v>1238</v>
      </c>
      <c r="I99" s="53" t="s">
        <v>1239</v>
      </c>
      <c r="J99" s="53" t="s">
        <v>56</v>
      </c>
      <c r="K99" s="6" t="str">
        <f t="shared" si="2"/>
        <v>Bàn Kết, Tân Khánh, Vụ Bản, Nam Định</v>
      </c>
      <c r="L99" s="51" t="s">
        <v>1240</v>
      </c>
      <c r="M99" s="96" t="s">
        <v>1241</v>
      </c>
      <c r="N99" s="51" t="s">
        <v>1242</v>
      </c>
      <c r="O99" s="52" t="str">
        <f t="shared" si="3"/>
        <v>Bàn Kết, Tân Khánh, Vụ Bản, Nam Định</v>
      </c>
      <c r="P99" s="80" t="s">
        <v>1045</v>
      </c>
      <c r="Q99" s="50">
        <v>43049</v>
      </c>
      <c r="R99" s="96"/>
      <c r="S99" s="96"/>
      <c r="T99" s="96"/>
      <c r="U99" s="96"/>
      <c r="V99" s="96"/>
      <c r="W99" s="96" t="s">
        <v>119</v>
      </c>
      <c r="X99" s="52">
        <v>5</v>
      </c>
    </row>
    <row r="100" spans="1:24" ht="18.75" hidden="1" customHeight="1" x14ac:dyDescent="0.25">
      <c r="A100" s="13">
        <f>IF(ISBLANK(B99),"",SUBTOTAL(103,$B$1:B99))</f>
        <v>3</v>
      </c>
      <c r="B100" s="53">
        <v>828</v>
      </c>
      <c r="C100" s="54" t="s">
        <v>1243</v>
      </c>
      <c r="D100" s="55">
        <v>34781</v>
      </c>
      <c r="E100" s="56" t="s">
        <v>1244</v>
      </c>
      <c r="F100" s="53"/>
      <c r="G100" s="53" t="s">
        <v>1245</v>
      </c>
      <c r="H100" s="53" t="s">
        <v>1245</v>
      </c>
      <c r="I100" s="53" t="s">
        <v>1246</v>
      </c>
      <c r="J100" s="53" t="s">
        <v>27</v>
      </c>
      <c r="K100" s="6" t="str">
        <f t="shared" si="2"/>
        <v>Thượng Đỗ, Thượng Đỗ, Kim Thành, Hải Dương</v>
      </c>
      <c r="L100" s="51" t="s">
        <v>1247</v>
      </c>
      <c r="M100" s="96" t="s">
        <v>1248</v>
      </c>
      <c r="N100" s="51" t="s">
        <v>1249</v>
      </c>
      <c r="O100" s="52" t="str">
        <f t="shared" si="3"/>
        <v>Thượng Đỗ, Thượng Đỗ, Kim Thành, Hải Dương</v>
      </c>
      <c r="P100" s="80" t="s">
        <v>1045</v>
      </c>
      <c r="Q100" s="50">
        <v>43049</v>
      </c>
      <c r="R100" s="96"/>
      <c r="S100" s="96"/>
      <c r="T100" s="96"/>
      <c r="U100" s="96"/>
      <c r="V100" s="96"/>
      <c r="W100" s="96" t="s">
        <v>119</v>
      </c>
      <c r="X100" s="52">
        <v>5</v>
      </c>
    </row>
    <row r="101" spans="1:24" ht="18.75" hidden="1" customHeight="1" x14ac:dyDescent="0.25">
      <c r="A101" s="13">
        <f>IF(ISBLANK(B100),"",SUBTOTAL(103,$B$1:B100))</f>
        <v>3</v>
      </c>
      <c r="B101" s="53">
        <v>829</v>
      </c>
      <c r="C101" s="54" t="s">
        <v>1250</v>
      </c>
      <c r="D101" s="55">
        <v>35190</v>
      </c>
      <c r="E101" s="56" t="s">
        <v>1251</v>
      </c>
      <c r="F101" s="53"/>
      <c r="G101" s="53" t="s">
        <v>1245</v>
      </c>
      <c r="H101" s="53" t="s">
        <v>1252</v>
      </c>
      <c r="I101" s="53" t="s">
        <v>1246</v>
      </c>
      <c r="J101" s="53" t="s">
        <v>27</v>
      </c>
      <c r="K101" s="6" t="str">
        <f t="shared" si="2"/>
        <v>Thượng Đỗ, Thượng Vũ, Kim Thành, Hải Dương</v>
      </c>
      <c r="L101" s="51" t="s">
        <v>1253</v>
      </c>
      <c r="M101" s="96" t="s">
        <v>1254</v>
      </c>
      <c r="N101" s="51" t="s">
        <v>1255</v>
      </c>
      <c r="O101" s="52" t="str">
        <f t="shared" si="3"/>
        <v>Thượng Đỗ, Thượng Vũ, Kim Thành, Hải Dương</v>
      </c>
      <c r="P101" s="80" t="s">
        <v>1045</v>
      </c>
      <c r="Q101" s="50">
        <v>43049</v>
      </c>
      <c r="R101" s="96"/>
      <c r="S101" s="96"/>
      <c r="T101" s="96"/>
      <c r="U101" s="96"/>
      <c r="V101" s="96"/>
      <c r="W101" s="96" t="s">
        <v>119</v>
      </c>
      <c r="X101" s="52">
        <v>5</v>
      </c>
    </row>
    <row r="102" spans="1:24" ht="18.75" hidden="1" customHeight="1" x14ac:dyDescent="0.25">
      <c r="A102" s="13">
        <f>IF(ISBLANK(B101),"",SUBTOTAL(103,$B$1:B101))</f>
        <v>3</v>
      </c>
      <c r="B102" s="53">
        <v>830</v>
      </c>
      <c r="C102" s="54" t="s">
        <v>1256</v>
      </c>
      <c r="D102" s="55">
        <v>33984</v>
      </c>
      <c r="E102" s="56" t="s">
        <v>1257</v>
      </c>
      <c r="F102" s="53"/>
      <c r="G102" s="53" t="s">
        <v>1258</v>
      </c>
      <c r="H102" s="53" t="s">
        <v>1259</v>
      </c>
      <c r="I102" s="53" t="s">
        <v>636</v>
      </c>
      <c r="J102" s="53" t="s">
        <v>31</v>
      </c>
      <c r="K102" s="6" t="str">
        <f t="shared" si="2"/>
        <v>Khu I, Hùng Lô, Việt Trì, Phú Thọ</v>
      </c>
      <c r="L102" s="51" t="s">
        <v>1260</v>
      </c>
      <c r="M102" s="96" t="s">
        <v>1261</v>
      </c>
      <c r="N102" s="51" t="s">
        <v>1262</v>
      </c>
      <c r="O102" s="52" t="str">
        <f t="shared" si="3"/>
        <v>Khu I, Hùng Lô, Việt Trì, Phú Thọ</v>
      </c>
      <c r="P102" s="80" t="s">
        <v>1045</v>
      </c>
      <c r="Q102" s="50">
        <v>43049</v>
      </c>
      <c r="R102" s="96"/>
      <c r="S102" s="96"/>
      <c r="T102" s="96"/>
      <c r="U102" s="96"/>
      <c r="V102" s="96"/>
      <c r="W102" s="96" t="s">
        <v>119</v>
      </c>
      <c r="X102" s="52">
        <v>5</v>
      </c>
    </row>
    <row r="103" spans="1:24" ht="18.75" hidden="1" customHeight="1" x14ac:dyDescent="0.25">
      <c r="A103" s="13">
        <f>IF(ISBLANK(B102),"",SUBTOTAL(103,$B$1:B102))</f>
        <v>3</v>
      </c>
      <c r="B103" s="53">
        <v>831</v>
      </c>
      <c r="C103" s="54" t="s">
        <v>1263</v>
      </c>
      <c r="D103" s="55">
        <v>33644</v>
      </c>
      <c r="E103" s="56" t="s">
        <v>1264</v>
      </c>
      <c r="F103" s="53"/>
      <c r="G103" s="53" t="s">
        <v>1265</v>
      </c>
      <c r="H103" s="53" t="s">
        <v>1266</v>
      </c>
      <c r="I103" s="53" t="s">
        <v>428</v>
      </c>
      <c r="J103" s="53" t="s">
        <v>26</v>
      </c>
      <c r="K103" s="6" t="str">
        <f t="shared" si="2"/>
        <v>Trung Trinh, Việt Xuyên, Thạch Hà, Hà Tĩnh</v>
      </c>
      <c r="L103" s="51" t="s">
        <v>1267</v>
      </c>
      <c r="M103" s="96" t="s">
        <v>1268</v>
      </c>
      <c r="N103" s="51" t="s">
        <v>1269</v>
      </c>
      <c r="O103" s="52" t="str">
        <f t="shared" si="3"/>
        <v>Trung Trinh, Việt Xuyên, Thạch Hà, Hà Tĩnh</v>
      </c>
      <c r="P103" s="80" t="s">
        <v>1045</v>
      </c>
      <c r="Q103" s="50">
        <v>43049</v>
      </c>
      <c r="R103" s="96"/>
      <c r="S103" s="96"/>
      <c r="T103" s="96"/>
      <c r="U103" s="96"/>
      <c r="V103" s="96"/>
      <c r="W103" s="96" t="s">
        <v>119</v>
      </c>
      <c r="X103" s="52">
        <v>5</v>
      </c>
    </row>
    <row r="104" spans="1:24" ht="18.75" customHeight="1" x14ac:dyDescent="0.25">
      <c r="A104" s="13">
        <f>IF(ISBLANK(B103),"",SUBTOTAL(103,$B$1:B103))</f>
        <v>3</v>
      </c>
      <c r="B104" s="53">
        <v>832</v>
      </c>
      <c r="C104" s="54" t="s">
        <v>1270</v>
      </c>
      <c r="D104" s="55">
        <v>35387</v>
      </c>
      <c r="E104" s="56" t="s">
        <v>1271</v>
      </c>
      <c r="F104" s="53"/>
      <c r="G104" s="53" t="s">
        <v>1272</v>
      </c>
      <c r="H104" s="53" t="s">
        <v>1273</v>
      </c>
      <c r="I104" s="53" t="s">
        <v>1274</v>
      </c>
      <c r="J104" s="53" t="s">
        <v>1275</v>
      </c>
      <c r="K104" s="6" t="str">
        <f t="shared" si="2"/>
        <v>Ao Luông 2, Sơn A, Văn Chấn, Yên Bái</v>
      </c>
      <c r="L104" s="77" t="s">
        <v>2882</v>
      </c>
      <c r="M104" s="96" t="s">
        <v>1276</v>
      </c>
      <c r="N104" s="51" t="s">
        <v>1277</v>
      </c>
      <c r="O104" s="52" t="str">
        <f t="shared" si="3"/>
        <v>Ao Luông 2, Sơn A, Văn Chấn, Yên Bái</v>
      </c>
      <c r="P104" s="80" t="s">
        <v>1045</v>
      </c>
      <c r="Q104" s="50">
        <v>43050</v>
      </c>
      <c r="R104" s="96"/>
      <c r="S104" s="96" t="s">
        <v>1278</v>
      </c>
      <c r="T104" s="96"/>
      <c r="U104" s="96" t="s">
        <v>513</v>
      </c>
      <c r="V104" s="96"/>
      <c r="W104" s="96" t="s">
        <v>119</v>
      </c>
      <c r="X104" s="52"/>
    </row>
    <row r="105" spans="1:24" ht="18.75" customHeight="1" x14ac:dyDescent="0.25">
      <c r="A105" s="13">
        <f>IF(ISBLANK(B104),"",SUBTOTAL(103,$B$1:B104))</f>
        <v>4</v>
      </c>
      <c r="B105" s="53">
        <v>833</v>
      </c>
      <c r="C105" s="54" t="s">
        <v>1279</v>
      </c>
      <c r="D105" s="55">
        <v>33077</v>
      </c>
      <c r="E105" s="56" t="s">
        <v>1280</v>
      </c>
      <c r="F105" s="53"/>
      <c r="G105" s="53" t="s">
        <v>1272</v>
      </c>
      <c r="H105" s="53" t="s">
        <v>1273</v>
      </c>
      <c r="I105" s="53" t="s">
        <v>1274</v>
      </c>
      <c r="J105" s="53" t="s">
        <v>1275</v>
      </c>
      <c r="K105" s="6" t="str">
        <f t="shared" si="2"/>
        <v>Ao Luông 2, Sơn A, Văn Chấn, Yên Bái</v>
      </c>
      <c r="L105" s="77" t="s">
        <v>2884</v>
      </c>
      <c r="M105" s="96" t="s">
        <v>1281</v>
      </c>
      <c r="N105" s="51" t="s">
        <v>1282</v>
      </c>
      <c r="O105" s="52" t="str">
        <f t="shared" si="3"/>
        <v>Ao Luông 2, Sơn A, Văn Chấn, Yên Bái</v>
      </c>
      <c r="P105" s="80" t="s">
        <v>1045</v>
      </c>
      <c r="Q105" s="50">
        <v>43050</v>
      </c>
      <c r="R105" s="96"/>
      <c r="S105" s="96" t="s">
        <v>2896</v>
      </c>
      <c r="T105" s="96"/>
      <c r="U105" s="96" t="s">
        <v>513</v>
      </c>
      <c r="V105" s="96"/>
      <c r="W105" s="96" t="s">
        <v>119</v>
      </c>
      <c r="X105" s="52"/>
    </row>
    <row r="106" spans="1:24" ht="18.75" hidden="1" customHeight="1" x14ac:dyDescent="0.25">
      <c r="A106" s="13">
        <f>IF(ISBLANK(B105),"",SUBTOTAL(103,$B$1:B105))</f>
        <v>5</v>
      </c>
      <c r="B106" s="53">
        <v>834</v>
      </c>
      <c r="C106" s="54" t="s">
        <v>1283</v>
      </c>
      <c r="D106" s="55">
        <v>35502</v>
      </c>
      <c r="E106" s="56" t="s">
        <v>1284</v>
      </c>
      <c r="F106" s="53"/>
      <c r="G106" s="53" t="s">
        <v>1285</v>
      </c>
      <c r="H106" s="53" t="s">
        <v>1286</v>
      </c>
      <c r="I106" s="53" t="s">
        <v>2082</v>
      </c>
      <c r="J106" s="53" t="s">
        <v>36</v>
      </c>
      <c r="K106" s="6" t="str">
        <f t="shared" si="2"/>
        <v>Minh Đức, Trí Yên, Yên Dũng, Bắc Giang</v>
      </c>
      <c r="L106" s="51" t="s">
        <v>1287</v>
      </c>
      <c r="M106" s="96" t="s">
        <v>1288</v>
      </c>
      <c r="N106" s="51" t="s">
        <v>1289</v>
      </c>
      <c r="O106" s="52" t="str">
        <f t="shared" si="3"/>
        <v>Minh Đức, Trí Yên, Yên Dũng, Bắc Giang</v>
      </c>
      <c r="P106" s="80" t="s">
        <v>118</v>
      </c>
      <c r="Q106" s="50">
        <v>43046</v>
      </c>
      <c r="R106" s="96" t="s">
        <v>1290</v>
      </c>
      <c r="S106" s="96"/>
      <c r="T106" s="96"/>
      <c r="U106" s="96"/>
      <c r="V106" s="96"/>
      <c r="W106" s="96" t="s">
        <v>119</v>
      </c>
      <c r="X106" s="52">
        <v>5</v>
      </c>
    </row>
    <row r="107" spans="1:24" ht="18.75" hidden="1" customHeight="1" x14ac:dyDescent="0.25">
      <c r="A107" s="13">
        <f>IF(ISBLANK(B106),"",SUBTOTAL(103,$B$1:B106))</f>
        <v>5</v>
      </c>
      <c r="B107" s="53">
        <v>835</v>
      </c>
      <c r="C107" s="54" t="s">
        <v>1291</v>
      </c>
      <c r="D107" s="55">
        <v>34938</v>
      </c>
      <c r="E107" s="56" t="s">
        <v>1292</v>
      </c>
      <c r="F107" s="53"/>
      <c r="G107" s="53" t="s">
        <v>1293</v>
      </c>
      <c r="H107" s="53" t="s">
        <v>1294</v>
      </c>
      <c r="I107" s="53" t="s">
        <v>1295</v>
      </c>
      <c r="J107" s="53" t="s">
        <v>21</v>
      </c>
      <c r="K107" s="6" t="str">
        <f t="shared" si="2"/>
        <v>thôn 1/5, Cẩm Sơn, Anh Sơn, Nghệ An</v>
      </c>
      <c r="L107" s="51" t="s">
        <v>1296</v>
      </c>
      <c r="M107" s="96" t="s">
        <v>1297</v>
      </c>
      <c r="N107" s="51" t="s">
        <v>1298</v>
      </c>
      <c r="O107" s="52" t="str">
        <f t="shared" si="3"/>
        <v>thôn 1/5, Cẩm Sơn, Anh Sơn, Nghệ An</v>
      </c>
      <c r="P107" s="80" t="s">
        <v>118</v>
      </c>
      <c r="Q107" s="50">
        <v>43045</v>
      </c>
      <c r="R107" s="96" t="s">
        <v>1299</v>
      </c>
      <c r="S107" s="96" t="s">
        <v>1300</v>
      </c>
      <c r="T107" s="96"/>
      <c r="U107" s="96" t="s">
        <v>170</v>
      </c>
      <c r="V107" s="96"/>
      <c r="W107" s="96" t="s">
        <v>119</v>
      </c>
      <c r="X107" s="52">
        <v>5</v>
      </c>
    </row>
    <row r="108" spans="1:24" ht="18.75" hidden="1" customHeight="1" x14ac:dyDescent="0.25">
      <c r="A108" s="13">
        <f>IF(ISBLANK(B107),"",SUBTOTAL(103,$B$1:B107))</f>
        <v>5</v>
      </c>
      <c r="B108" s="53">
        <v>836</v>
      </c>
      <c r="C108" s="54" t="s">
        <v>1301</v>
      </c>
      <c r="D108" s="55">
        <v>33518</v>
      </c>
      <c r="E108" s="56" t="s">
        <v>1302</v>
      </c>
      <c r="F108" s="53" t="s">
        <v>1910</v>
      </c>
      <c r="G108" s="53" t="s">
        <v>1303</v>
      </c>
      <c r="H108" s="53" t="s">
        <v>1304</v>
      </c>
      <c r="I108" s="53" t="s">
        <v>1305</v>
      </c>
      <c r="J108" s="53" t="s">
        <v>275</v>
      </c>
      <c r="K108" s="6" t="str">
        <f t="shared" si="2"/>
        <v>Khuổi Mòn, Thượng Giáo, Ba Bể, Bắc Kạn</v>
      </c>
      <c r="L108" s="51" t="s">
        <v>1306</v>
      </c>
      <c r="M108" s="96" t="s">
        <v>1307</v>
      </c>
      <c r="N108" s="51" t="s">
        <v>1308</v>
      </c>
      <c r="O108" s="52" t="str">
        <f t="shared" si="3"/>
        <v>Khuổi Mòn, Thượng Giáo, Ba Bể, Bắc Kạn</v>
      </c>
      <c r="P108" s="80" t="s">
        <v>118</v>
      </c>
      <c r="Q108" s="50">
        <v>43045</v>
      </c>
      <c r="R108" s="96" t="s">
        <v>1309</v>
      </c>
      <c r="S108" s="96"/>
      <c r="T108" s="96"/>
      <c r="U108" s="96"/>
      <c r="V108" s="96"/>
      <c r="W108" s="96" t="s">
        <v>119</v>
      </c>
      <c r="X108" s="52">
        <v>5</v>
      </c>
    </row>
    <row r="109" spans="1:24" ht="18.75" hidden="1" customHeight="1" x14ac:dyDescent="0.25">
      <c r="A109" s="13">
        <f>IF(ISBLANK(B108),"",SUBTOTAL(103,$B$1:B108))</f>
        <v>5</v>
      </c>
      <c r="B109" s="53">
        <v>837</v>
      </c>
      <c r="C109" s="54" t="s">
        <v>1310</v>
      </c>
      <c r="D109" s="55">
        <v>34247</v>
      </c>
      <c r="E109" s="56" t="s">
        <v>1311</v>
      </c>
      <c r="F109" s="53" t="s">
        <v>1910</v>
      </c>
      <c r="G109" s="53" t="s">
        <v>1303</v>
      </c>
      <c r="H109" s="53" t="s">
        <v>1304</v>
      </c>
      <c r="I109" s="53" t="s">
        <v>1305</v>
      </c>
      <c r="J109" s="53" t="s">
        <v>275</v>
      </c>
      <c r="K109" s="6" t="str">
        <f t="shared" si="2"/>
        <v>Khuổi Mòn, Thượng Giáo, Ba Bể, Bắc Kạn</v>
      </c>
      <c r="L109" s="51" t="s">
        <v>1312</v>
      </c>
      <c r="M109" s="96" t="s">
        <v>1313</v>
      </c>
      <c r="N109" s="51" t="s">
        <v>1314</v>
      </c>
      <c r="O109" s="52" t="str">
        <f t="shared" si="3"/>
        <v>Khuổi Mòn, Thượng Giáo, Ba Bể, Bắc Kạn</v>
      </c>
      <c r="P109" s="80" t="s">
        <v>118</v>
      </c>
      <c r="Q109" s="50">
        <v>43045</v>
      </c>
      <c r="R109" s="96" t="s">
        <v>1309</v>
      </c>
      <c r="S109" s="96"/>
      <c r="T109" s="96"/>
      <c r="U109" s="96"/>
      <c r="V109" s="96"/>
      <c r="W109" s="96" t="s">
        <v>119</v>
      </c>
      <c r="X109" s="52">
        <v>5</v>
      </c>
    </row>
    <row r="110" spans="1:24" ht="18.75" hidden="1" customHeight="1" x14ac:dyDescent="0.25">
      <c r="A110" s="13">
        <f>IF(ISBLANK(B109),"",SUBTOTAL(103,$B$1:B109))</f>
        <v>5</v>
      </c>
      <c r="B110" s="53">
        <v>838</v>
      </c>
      <c r="C110" s="54" t="s">
        <v>1315</v>
      </c>
      <c r="D110" s="55">
        <v>34452</v>
      </c>
      <c r="E110" s="56" t="s">
        <v>1316</v>
      </c>
      <c r="F110" s="53"/>
      <c r="G110" s="53" t="s">
        <v>1317</v>
      </c>
      <c r="H110" s="53" t="s">
        <v>1318</v>
      </c>
      <c r="I110" s="53" t="s">
        <v>1319</v>
      </c>
      <c r="J110" s="53" t="s">
        <v>27</v>
      </c>
      <c r="K110" s="6" t="str">
        <f t="shared" si="2"/>
        <v>Quang Tiền, Đồng Quang, Gia Lộc, Hải Dương</v>
      </c>
      <c r="L110" s="51" t="s">
        <v>1320</v>
      </c>
      <c r="M110" s="96" t="s">
        <v>1321</v>
      </c>
      <c r="N110" s="51" t="s">
        <v>1322</v>
      </c>
      <c r="O110" s="52" t="str">
        <f t="shared" si="3"/>
        <v>Quang Tiền, Đồng Quang, Gia Lộc, Hải Dương</v>
      </c>
      <c r="P110" s="80" t="s">
        <v>118</v>
      </c>
      <c r="Q110" s="50">
        <v>43046</v>
      </c>
      <c r="R110" s="96" t="s">
        <v>1323</v>
      </c>
      <c r="S110" s="96"/>
      <c r="T110" s="96"/>
      <c r="U110" s="96"/>
      <c r="V110" s="96"/>
      <c r="W110" s="96" t="s">
        <v>119</v>
      </c>
      <c r="X110" s="52">
        <v>5</v>
      </c>
    </row>
    <row r="111" spans="1:24" ht="18.75" hidden="1" customHeight="1" x14ac:dyDescent="0.25">
      <c r="A111" s="13">
        <f>IF(ISBLANK(B110),"",SUBTOTAL(103,$B$1:B110))</f>
        <v>5</v>
      </c>
      <c r="B111" s="53">
        <v>839</v>
      </c>
      <c r="C111" s="54" t="s">
        <v>1324</v>
      </c>
      <c r="D111" s="118">
        <v>1990</v>
      </c>
      <c r="E111" s="56" t="s">
        <v>1325</v>
      </c>
      <c r="F111" s="53"/>
      <c r="G111" s="53" t="s">
        <v>1326</v>
      </c>
      <c r="H111" s="53" t="s">
        <v>1327</v>
      </c>
      <c r="I111" s="53" t="s">
        <v>1328</v>
      </c>
      <c r="J111" s="53" t="s">
        <v>1329</v>
      </c>
      <c r="K111" s="6" t="str">
        <f t="shared" si="2"/>
        <v>Đông Hòa, Thạnh Đông B, Tân Hiệp, Kiên Giang</v>
      </c>
      <c r="L111" s="51" t="s">
        <v>1330</v>
      </c>
      <c r="M111" s="96" t="s">
        <v>1331</v>
      </c>
      <c r="N111" s="51" t="s">
        <v>1332</v>
      </c>
      <c r="O111" s="52" t="str">
        <f t="shared" si="3"/>
        <v>Đông Hòa, Thạnh Đông B, Tân Hiệp, Kiên Giang</v>
      </c>
      <c r="P111" s="80" t="s">
        <v>118</v>
      </c>
      <c r="Q111" s="50">
        <v>43045</v>
      </c>
      <c r="R111" s="96" t="s">
        <v>1333</v>
      </c>
      <c r="S111" s="96"/>
      <c r="T111" s="96"/>
      <c r="U111" s="96"/>
      <c r="V111" s="96"/>
      <c r="W111" s="96" t="s">
        <v>119</v>
      </c>
      <c r="X111" s="52" t="s">
        <v>373</v>
      </c>
    </row>
    <row r="112" spans="1:24" ht="18.75" hidden="1" customHeight="1" x14ac:dyDescent="0.25">
      <c r="A112" s="13">
        <f>IF(ISBLANK(B111),"",SUBTOTAL(103,$B$1:B111))</f>
        <v>5</v>
      </c>
      <c r="B112" s="53">
        <v>840</v>
      </c>
      <c r="C112" s="54" t="s">
        <v>1334</v>
      </c>
      <c r="D112" s="55">
        <v>33670</v>
      </c>
      <c r="E112" s="56" t="s">
        <v>1335</v>
      </c>
      <c r="F112" s="53"/>
      <c r="G112" s="53" t="s">
        <v>28</v>
      </c>
      <c r="H112" s="53" t="s">
        <v>1336</v>
      </c>
      <c r="I112" s="53" t="s">
        <v>1337</v>
      </c>
      <c r="J112" s="53" t="s">
        <v>20</v>
      </c>
      <c r="K112" s="6" t="str">
        <f t="shared" si="2"/>
        <v>Thái Bình, Thái Hòa, Triệu Sơn, Thanh Hóa</v>
      </c>
      <c r="L112" s="51" t="s">
        <v>1338</v>
      </c>
      <c r="M112" s="96" t="s">
        <v>1339</v>
      </c>
      <c r="N112" s="51" t="s">
        <v>1340</v>
      </c>
      <c r="O112" s="52" t="str">
        <f t="shared" si="3"/>
        <v>Thái Bình, Thái Hòa, Triệu Sơn, Thanh Hóa</v>
      </c>
      <c r="P112" s="80" t="s">
        <v>118</v>
      </c>
      <c r="Q112" s="50">
        <v>43046</v>
      </c>
      <c r="R112" s="96" t="s">
        <v>1341</v>
      </c>
      <c r="S112" s="96" t="s">
        <v>53</v>
      </c>
      <c r="T112" s="96"/>
      <c r="U112" s="96" t="s">
        <v>170</v>
      </c>
      <c r="V112" s="96"/>
      <c r="W112" s="96" t="s">
        <v>119</v>
      </c>
      <c r="X112" s="52">
        <v>5</v>
      </c>
    </row>
    <row r="113" spans="1:24" ht="18.75" hidden="1" customHeight="1" x14ac:dyDescent="0.25">
      <c r="A113" s="13">
        <f>IF(ISBLANK(B112),"",SUBTOTAL(103,$B$1:B112))</f>
        <v>5</v>
      </c>
      <c r="B113" s="53">
        <v>841</v>
      </c>
      <c r="C113" s="54" t="s">
        <v>1342</v>
      </c>
      <c r="D113" s="55">
        <v>35501</v>
      </c>
      <c r="E113" s="56" t="s">
        <v>1343</v>
      </c>
      <c r="F113" s="53"/>
      <c r="G113" s="53" t="s">
        <v>1344</v>
      </c>
      <c r="H113" s="53" t="s">
        <v>1345</v>
      </c>
      <c r="I113" s="53" t="s">
        <v>1346</v>
      </c>
      <c r="J113" s="53" t="s">
        <v>36</v>
      </c>
      <c r="K113" s="6" t="str">
        <f t="shared" si="2"/>
        <v>Cổ Mân, Yên Sơn, Lục Nam, Bắc Giang</v>
      </c>
      <c r="L113" s="51" t="s">
        <v>1347</v>
      </c>
      <c r="M113" s="96" t="s">
        <v>1348</v>
      </c>
      <c r="N113" s="51" t="s">
        <v>1349</v>
      </c>
      <c r="O113" s="52" t="str">
        <f t="shared" si="3"/>
        <v>Cổ Mân, Yên Sơn, Lục Nam, Bắc Giang</v>
      </c>
      <c r="P113" s="80" t="s">
        <v>118</v>
      </c>
      <c r="Q113" s="50">
        <v>43046</v>
      </c>
      <c r="R113" s="96" t="s">
        <v>1350</v>
      </c>
      <c r="S113" s="96"/>
      <c r="T113" s="96"/>
      <c r="U113" s="96"/>
      <c r="V113" s="96"/>
      <c r="W113" s="96" t="s">
        <v>119</v>
      </c>
      <c r="X113" s="52">
        <v>5</v>
      </c>
    </row>
    <row r="114" spans="1:24" ht="18.75" hidden="1" customHeight="1" x14ac:dyDescent="0.25">
      <c r="A114" s="81">
        <f>IF(ISBLANK(B113),"",SUBTOTAL(103,$B$1:B113))</f>
        <v>5</v>
      </c>
      <c r="B114" s="53">
        <v>842</v>
      </c>
      <c r="C114" s="54" t="s">
        <v>1351</v>
      </c>
      <c r="D114" s="55">
        <v>34297</v>
      </c>
      <c r="E114" s="56" t="s">
        <v>1352</v>
      </c>
      <c r="F114" s="53"/>
      <c r="G114" s="53" t="s">
        <v>1353</v>
      </c>
      <c r="H114" s="53" t="s">
        <v>1354</v>
      </c>
      <c r="I114" s="53" t="s">
        <v>818</v>
      </c>
      <c r="J114" s="53" t="s">
        <v>21</v>
      </c>
      <c r="K114" s="6" t="str">
        <f t="shared" si="2"/>
        <v>xóm 02, Nghi Công Bắc, Nghi Lộc, Nghệ An</v>
      </c>
      <c r="L114" s="51" t="s">
        <v>1355</v>
      </c>
      <c r="M114" s="96" t="s">
        <v>1356</v>
      </c>
      <c r="N114" s="51" t="s">
        <v>1357</v>
      </c>
      <c r="O114" s="52" t="str">
        <f t="shared" si="3"/>
        <v>xóm 02, Nghi Công Bắc, Nghi Lộc, Nghệ An</v>
      </c>
      <c r="P114" s="80" t="s">
        <v>118</v>
      </c>
      <c r="Q114" s="50">
        <v>43048</v>
      </c>
      <c r="R114" s="96" t="s">
        <v>1358</v>
      </c>
      <c r="S114" s="96"/>
      <c r="T114" s="96"/>
      <c r="U114" s="96"/>
      <c r="V114" s="96"/>
      <c r="W114" s="96" t="s">
        <v>119</v>
      </c>
      <c r="X114" s="52">
        <v>5</v>
      </c>
    </row>
    <row r="115" spans="1:24" ht="18.75" hidden="1" customHeight="1" x14ac:dyDescent="0.25">
      <c r="A115" s="13">
        <f>IF(ISBLANK(B114),"",SUBTOTAL(103,$B$1:B114))</f>
        <v>5</v>
      </c>
      <c r="B115" s="53">
        <v>843</v>
      </c>
      <c r="C115" s="54" t="s">
        <v>1359</v>
      </c>
      <c r="D115" s="55">
        <v>32475</v>
      </c>
      <c r="E115" s="56" t="s">
        <v>1360</v>
      </c>
      <c r="F115" s="53" t="s">
        <v>1361</v>
      </c>
      <c r="G115" s="53" t="s">
        <v>1362</v>
      </c>
      <c r="H115" s="53" t="s">
        <v>1363</v>
      </c>
      <c r="I115" s="53" t="s">
        <v>1364</v>
      </c>
      <c r="J115" s="53" t="s">
        <v>321</v>
      </c>
      <c r="K115" s="6" t="str">
        <f t="shared" si="2"/>
        <v>Pà Cò Mai Châu, Pà Cò, Mai Châu, Hòa Bình</v>
      </c>
      <c r="L115" s="51" t="s">
        <v>1365</v>
      </c>
      <c r="M115" s="96" t="s">
        <v>1366</v>
      </c>
      <c r="N115" s="51" t="s">
        <v>1367</v>
      </c>
      <c r="O115" s="52" t="str">
        <f t="shared" si="3"/>
        <v>Pà Cò Mai Châu, Pà Cò, Mai Châu, Hòa Bình</v>
      </c>
      <c r="P115" s="80" t="s">
        <v>118</v>
      </c>
      <c r="Q115" s="50">
        <v>43048</v>
      </c>
      <c r="R115" s="96" t="s">
        <v>1368</v>
      </c>
      <c r="S115" s="96"/>
      <c r="T115" s="96"/>
      <c r="U115" s="96"/>
      <c r="V115" s="96"/>
      <c r="W115" s="96" t="s">
        <v>119</v>
      </c>
      <c r="X115" s="52">
        <v>5</v>
      </c>
    </row>
    <row r="116" spans="1:24" ht="18.75" hidden="1" customHeight="1" x14ac:dyDescent="0.25">
      <c r="A116" s="87">
        <f>IF(ISBLANK(B115),"",SUBTOTAL(103,$B$1:B115))</f>
        <v>5</v>
      </c>
      <c r="B116" s="53">
        <v>844</v>
      </c>
      <c r="C116" s="54" t="s">
        <v>1369</v>
      </c>
      <c r="D116" s="55">
        <v>32942</v>
      </c>
      <c r="E116" s="56" t="s">
        <v>1370</v>
      </c>
      <c r="F116" s="53"/>
      <c r="G116" s="53" t="s">
        <v>1371</v>
      </c>
      <c r="H116" s="53" t="s">
        <v>1372</v>
      </c>
      <c r="I116" s="53" t="s">
        <v>1373</v>
      </c>
      <c r="J116" s="53" t="s">
        <v>1374</v>
      </c>
      <c r="K116" s="6" t="str">
        <f t="shared" si="2"/>
        <v>Ấp 5, Mỹ Thạnh, Giồng Trôn, Bến Tre</v>
      </c>
      <c r="L116" s="51" t="s">
        <v>1375</v>
      </c>
      <c r="M116" s="96" t="s">
        <v>1376</v>
      </c>
      <c r="N116" s="51" t="s">
        <v>1377</v>
      </c>
      <c r="O116" s="52" t="str">
        <f t="shared" si="3"/>
        <v>Ấp 5, Mỹ Thạnh, Giồng Trôn, Bến Tre</v>
      </c>
      <c r="P116" s="80" t="s">
        <v>118</v>
      </c>
      <c r="Q116" s="50">
        <v>43048</v>
      </c>
      <c r="R116" s="96" t="s">
        <v>1378</v>
      </c>
      <c r="S116" s="96" t="s">
        <v>53</v>
      </c>
      <c r="T116" s="96"/>
      <c r="U116" s="96" t="s">
        <v>170</v>
      </c>
      <c r="V116" s="96"/>
      <c r="W116" s="96" t="s">
        <v>119</v>
      </c>
      <c r="X116" s="52" t="s">
        <v>373</v>
      </c>
    </row>
    <row r="117" spans="1:24" ht="18.75" customHeight="1" x14ac:dyDescent="0.25">
      <c r="A117" s="13">
        <f>IF(ISBLANK(B116),"",SUBTOTAL(103,$B$1:B116))</f>
        <v>5</v>
      </c>
      <c r="B117" s="53">
        <v>845</v>
      </c>
      <c r="C117" s="54" t="s">
        <v>1379</v>
      </c>
      <c r="D117" s="55">
        <v>36035</v>
      </c>
      <c r="E117" s="56" t="s">
        <v>1380</v>
      </c>
      <c r="F117" s="53"/>
      <c r="G117" s="53" t="s">
        <v>647</v>
      </c>
      <c r="H117" s="53" t="s">
        <v>1381</v>
      </c>
      <c r="I117" s="53" t="s">
        <v>392</v>
      </c>
      <c r="J117" s="53" t="s">
        <v>21</v>
      </c>
      <c r="K117" s="6" t="str">
        <f t="shared" si="2"/>
        <v>xóm 5, Diễn Hoàng, Diễn Châu, Nghệ An</v>
      </c>
      <c r="L117" s="51" t="s">
        <v>1382</v>
      </c>
      <c r="M117" s="96" t="s">
        <v>1383</v>
      </c>
      <c r="N117" s="51" t="s">
        <v>1384</v>
      </c>
      <c r="O117" s="52" t="str">
        <f t="shared" si="3"/>
        <v>xóm 5, Diễn Hoàng, Diễn Châu, Nghệ An</v>
      </c>
      <c r="P117" s="80" t="s">
        <v>118</v>
      </c>
      <c r="Q117" s="50">
        <v>43049</v>
      </c>
      <c r="R117" s="96" t="s">
        <v>1385</v>
      </c>
      <c r="S117" s="96" t="s">
        <v>1386</v>
      </c>
      <c r="T117" s="96"/>
      <c r="U117" s="96" t="s">
        <v>513</v>
      </c>
      <c r="V117" s="96"/>
      <c r="W117" s="96" t="s">
        <v>119</v>
      </c>
      <c r="X117" s="52"/>
    </row>
    <row r="118" spans="1:24" ht="18.75" hidden="1" customHeight="1" x14ac:dyDescent="0.25">
      <c r="A118" s="13">
        <f>IF(ISBLANK(B117),"",SUBTOTAL(103,$B$1:B117))</f>
        <v>6</v>
      </c>
      <c r="B118" s="53">
        <v>846</v>
      </c>
      <c r="C118" s="54" t="s">
        <v>1387</v>
      </c>
      <c r="D118" s="55">
        <v>34679</v>
      </c>
      <c r="E118" s="56" t="s">
        <v>1388</v>
      </c>
      <c r="F118" s="53"/>
      <c r="G118" s="53" t="s">
        <v>1389</v>
      </c>
      <c r="H118" s="53" t="s">
        <v>1390</v>
      </c>
      <c r="I118" s="53" t="s">
        <v>1391</v>
      </c>
      <c r="J118" s="53" t="s">
        <v>385</v>
      </c>
      <c r="K118" s="6" t="str">
        <f t="shared" si="2"/>
        <v>Lương Cớ, Quảng Thọ, Quảng Điền, Thừa Thiên Huế</v>
      </c>
      <c r="L118" s="51" t="s">
        <v>1392</v>
      </c>
      <c r="M118" s="96" t="s">
        <v>1393</v>
      </c>
      <c r="N118" s="51" t="s">
        <v>1394</v>
      </c>
      <c r="O118" s="52" t="str">
        <f t="shared" si="3"/>
        <v>Lương Cớ, Quảng Thọ, Quảng Điền, Thừa Thiên Huế</v>
      </c>
      <c r="P118" s="80" t="s">
        <v>118</v>
      </c>
      <c r="Q118" s="50">
        <v>43049</v>
      </c>
      <c r="R118" s="96" t="s">
        <v>1395</v>
      </c>
      <c r="S118" s="96" t="s">
        <v>1396</v>
      </c>
      <c r="T118" s="96"/>
      <c r="U118" s="96" t="s">
        <v>170</v>
      </c>
      <c r="V118" s="96"/>
      <c r="W118" s="96" t="s">
        <v>119</v>
      </c>
      <c r="X118" s="52">
        <v>5</v>
      </c>
    </row>
    <row r="119" spans="1:24" ht="18.75" hidden="1" customHeight="1" x14ac:dyDescent="0.25">
      <c r="A119" s="13">
        <f>IF(ISBLANK(B118),"",SUBTOTAL(103,$B$1:B118))</f>
        <v>6</v>
      </c>
      <c r="B119" s="53">
        <v>847</v>
      </c>
      <c r="C119" s="54" t="s">
        <v>1397</v>
      </c>
      <c r="D119" s="55">
        <v>35569</v>
      </c>
      <c r="E119" s="56" t="s">
        <v>1398</v>
      </c>
      <c r="F119" s="53"/>
      <c r="G119" s="53" t="s">
        <v>827</v>
      </c>
      <c r="H119" s="53" t="s">
        <v>1399</v>
      </c>
      <c r="I119" s="53" t="s">
        <v>1400</v>
      </c>
      <c r="J119" s="53" t="s">
        <v>1275</v>
      </c>
      <c r="K119" s="6" t="str">
        <f t="shared" si="2"/>
        <v>thôn 2, Yên Phú, Văn Yên, Yên Bái</v>
      </c>
      <c r="L119" s="51" t="s">
        <v>1401</v>
      </c>
      <c r="M119" s="96" t="s">
        <v>1402</v>
      </c>
      <c r="N119" s="51" t="s">
        <v>1403</v>
      </c>
      <c r="O119" s="52" t="str">
        <f t="shared" si="3"/>
        <v>thôn 2, Yên Phú, Văn Yên, Yên Bái</v>
      </c>
      <c r="P119" s="80" t="s">
        <v>118</v>
      </c>
      <c r="Q119" s="50">
        <v>43049</v>
      </c>
      <c r="R119" s="96" t="s">
        <v>1404</v>
      </c>
      <c r="S119" s="96"/>
      <c r="T119" s="96"/>
      <c r="U119" s="96"/>
      <c r="V119" s="96"/>
      <c r="W119" s="96" t="s">
        <v>119</v>
      </c>
      <c r="X119" s="52">
        <v>5</v>
      </c>
    </row>
    <row r="120" spans="1:24" ht="18.75" hidden="1" customHeight="1" x14ac:dyDescent="0.25">
      <c r="A120" s="13">
        <f>IF(ISBLANK(B119),"",SUBTOTAL(103,$B$1:B119))</f>
        <v>6</v>
      </c>
      <c r="B120" s="53">
        <v>848</v>
      </c>
      <c r="C120" s="54" t="s">
        <v>1405</v>
      </c>
      <c r="D120" s="55">
        <v>33312</v>
      </c>
      <c r="E120" s="56" t="s">
        <v>1406</v>
      </c>
      <c r="F120" s="53"/>
      <c r="G120" s="53" t="s">
        <v>1407</v>
      </c>
      <c r="H120" s="53" t="s">
        <v>1408</v>
      </c>
      <c r="I120" s="53" t="s">
        <v>1409</v>
      </c>
      <c r="J120" s="53" t="s">
        <v>29</v>
      </c>
      <c r="K120" s="6" t="str">
        <f t="shared" si="2"/>
        <v>xóm 6, Cù Vân, Đại Từ, Thái Nguyên</v>
      </c>
      <c r="L120" s="51" t="s">
        <v>1410</v>
      </c>
      <c r="M120" s="96" t="s">
        <v>1411</v>
      </c>
      <c r="N120" s="51" t="s">
        <v>1412</v>
      </c>
      <c r="O120" s="52" t="str">
        <f t="shared" si="3"/>
        <v>xóm 6, Cù Vân, Đại Từ, Thái Nguyên</v>
      </c>
      <c r="P120" s="80" t="s">
        <v>118</v>
      </c>
      <c r="Q120" s="50">
        <v>43049</v>
      </c>
      <c r="R120" s="96" t="s">
        <v>1413</v>
      </c>
      <c r="S120" s="96"/>
      <c r="T120" s="96"/>
      <c r="U120" s="96"/>
      <c r="V120" s="96"/>
      <c r="W120" s="96" t="s">
        <v>119</v>
      </c>
      <c r="X120" s="52">
        <v>5</v>
      </c>
    </row>
    <row r="121" spans="1:24" ht="18.75" customHeight="1" x14ac:dyDescent="0.25">
      <c r="A121" s="13">
        <f>IF(ISBLANK(B120),"",SUBTOTAL(103,$B$1:B120))</f>
        <v>6</v>
      </c>
      <c r="B121" s="53">
        <v>849</v>
      </c>
      <c r="C121" s="54" t="s">
        <v>1414</v>
      </c>
      <c r="D121" s="55">
        <v>33364</v>
      </c>
      <c r="E121" s="56" t="s">
        <v>1415</v>
      </c>
      <c r="F121" s="53"/>
      <c r="G121" s="53">
        <v>172</v>
      </c>
      <c r="H121" s="53" t="s">
        <v>1416</v>
      </c>
      <c r="I121" s="53" t="s">
        <v>1417</v>
      </c>
      <c r="J121" s="53" t="s">
        <v>1000</v>
      </c>
      <c r="K121" s="6" t="str">
        <f t="shared" si="2"/>
        <v>172, Long Thạnh, Phụng Hiệp, Hậu Giang</v>
      </c>
      <c r="L121" s="51" t="s">
        <v>1418</v>
      </c>
      <c r="M121" s="96" t="s">
        <v>1419</v>
      </c>
      <c r="N121" s="51" t="s">
        <v>1420</v>
      </c>
      <c r="O121" s="52" t="str">
        <f t="shared" si="3"/>
        <v>172, Long Thạnh, Phụng Hiệp, Hậu Giang</v>
      </c>
      <c r="P121" s="80" t="s">
        <v>118</v>
      </c>
      <c r="Q121" s="50">
        <v>43048</v>
      </c>
      <c r="R121" s="96" t="s">
        <v>1421</v>
      </c>
      <c r="S121" s="96" t="s">
        <v>1422</v>
      </c>
      <c r="T121" s="96" t="s">
        <v>1423</v>
      </c>
      <c r="U121" s="96" t="s">
        <v>513</v>
      </c>
      <c r="V121" s="96"/>
      <c r="W121" s="96" t="s">
        <v>119</v>
      </c>
      <c r="X121" s="52"/>
    </row>
    <row r="122" spans="1:24" ht="18.75" hidden="1" customHeight="1" x14ac:dyDescent="0.25">
      <c r="A122" s="13">
        <f>IF(ISBLANK(B121),"",SUBTOTAL(103,$B$1:B121))</f>
        <v>7</v>
      </c>
      <c r="B122" s="53">
        <v>850</v>
      </c>
      <c r="C122" s="54" t="s">
        <v>1424</v>
      </c>
      <c r="D122" s="55">
        <v>35523</v>
      </c>
      <c r="E122" s="56" t="s">
        <v>1425</v>
      </c>
      <c r="F122" s="53" t="s">
        <v>1426</v>
      </c>
      <c r="G122" s="53" t="s">
        <v>1427</v>
      </c>
      <c r="H122" s="53" t="s">
        <v>1416</v>
      </c>
      <c r="I122" s="53" t="s">
        <v>1417</v>
      </c>
      <c r="J122" s="53" t="s">
        <v>1000</v>
      </c>
      <c r="K122" s="6" t="str">
        <f t="shared" si="2"/>
        <v>Ấp Trường Khảnh 1, Long Thạnh, Phụng Hiệp, Hậu Giang</v>
      </c>
      <c r="L122" s="51" t="s">
        <v>1428</v>
      </c>
      <c r="M122" s="96" t="s">
        <v>1429</v>
      </c>
      <c r="N122" s="51" t="s">
        <v>1430</v>
      </c>
      <c r="O122" s="52" t="str">
        <f t="shared" si="3"/>
        <v>Ấp Trường Khảnh 1, Long Thạnh, Phụng Hiệp, Hậu Giang</v>
      </c>
      <c r="P122" s="80" t="s">
        <v>118</v>
      </c>
      <c r="Q122" s="50">
        <v>43048</v>
      </c>
      <c r="R122" s="96" t="s">
        <v>1421</v>
      </c>
      <c r="S122" s="96" t="s">
        <v>61</v>
      </c>
      <c r="T122" s="96" t="s">
        <v>1423</v>
      </c>
      <c r="U122" s="96"/>
      <c r="V122" s="96"/>
      <c r="W122" s="96" t="s">
        <v>119</v>
      </c>
      <c r="X122" s="52" t="s">
        <v>373</v>
      </c>
    </row>
    <row r="123" spans="1:24" ht="18.75" hidden="1" customHeight="1" x14ac:dyDescent="0.25">
      <c r="A123" s="13">
        <f>IF(ISBLANK(B122),"",SUBTOTAL(103,$B$1:B122))</f>
        <v>7</v>
      </c>
      <c r="B123" s="53">
        <v>851</v>
      </c>
      <c r="C123" s="54" t="s">
        <v>1431</v>
      </c>
      <c r="D123" s="55">
        <v>33659</v>
      </c>
      <c r="E123" s="56" t="s">
        <v>1432</v>
      </c>
      <c r="F123" s="53" t="s">
        <v>84</v>
      </c>
      <c r="G123" s="53" t="s">
        <v>1433</v>
      </c>
      <c r="H123" s="53" t="s">
        <v>1434</v>
      </c>
      <c r="I123" s="53" t="s">
        <v>1435</v>
      </c>
      <c r="J123" s="53" t="s">
        <v>289</v>
      </c>
      <c r="K123" s="6" t="str">
        <f t="shared" si="2"/>
        <v>Lùng Cẩm, Bản Lầu, Trường Khương, Lào Cai</v>
      </c>
      <c r="L123" s="51" t="s">
        <v>1436</v>
      </c>
      <c r="M123" s="96" t="s">
        <v>1437</v>
      </c>
      <c r="N123" s="51" t="s">
        <v>1438</v>
      </c>
      <c r="O123" s="52" t="str">
        <f t="shared" si="3"/>
        <v>Lùng Cẩm, Bản Lầu, Trường Khương, Lào Cai</v>
      </c>
      <c r="P123" s="80" t="s">
        <v>118</v>
      </c>
      <c r="Q123" s="50">
        <v>43049</v>
      </c>
      <c r="R123" s="96" t="s">
        <v>1439</v>
      </c>
      <c r="S123" s="96"/>
      <c r="T123" s="96"/>
      <c r="U123" s="96"/>
      <c r="V123" s="96"/>
      <c r="W123" s="96" t="s">
        <v>119</v>
      </c>
      <c r="X123" s="52">
        <v>5</v>
      </c>
    </row>
    <row r="124" spans="1:24" ht="18.75" hidden="1" customHeight="1" x14ac:dyDescent="0.25">
      <c r="A124" s="13">
        <f>IF(ISBLANK(B123),"",SUBTOTAL(103,$B$1:B123))</f>
        <v>7</v>
      </c>
      <c r="B124" s="53">
        <v>852</v>
      </c>
      <c r="C124" s="54" t="s">
        <v>1440</v>
      </c>
      <c r="D124" s="55">
        <v>34458</v>
      </c>
      <c r="E124" s="56" t="s">
        <v>1441</v>
      </c>
      <c r="F124" s="53"/>
      <c r="G124" s="53" t="s">
        <v>1442</v>
      </c>
      <c r="H124" s="53" t="s">
        <v>1443</v>
      </c>
      <c r="I124" s="53" t="s">
        <v>1444</v>
      </c>
      <c r="J124" s="53" t="s">
        <v>1445</v>
      </c>
      <c r="K124" s="6" t="str">
        <f t="shared" si="2"/>
        <v>Thạnh Biên, Lộc Thạnh, Lộc Ninh, Bình Phước</v>
      </c>
      <c r="L124" s="51" t="s">
        <v>1446</v>
      </c>
      <c r="M124" s="96" t="s">
        <v>61</v>
      </c>
      <c r="N124" s="51"/>
      <c r="O124" s="52" t="str">
        <f t="shared" si="3"/>
        <v>Thạnh Biên, Lộc Thạnh, Lộc Ninh, Bình Phước</v>
      </c>
      <c r="P124" s="80" t="s">
        <v>118</v>
      </c>
      <c r="Q124" s="50">
        <v>43045</v>
      </c>
      <c r="R124" s="96" t="s">
        <v>1447</v>
      </c>
      <c r="S124" s="96"/>
      <c r="T124" s="96"/>
      <c r="U124" s="96"/>
      <c r="V124" s="96"/>
      <c r="W124" s="96" t="s">
        <v>119</v>
      </c>
      <c r="X124" s="52" t="s">
        <v>373</v>
      </c>
    </row>
    <row r="125" spans="1:24" ht="18.75" hidden="1" customHeight="1" x14ac:dyDescent="0.25">
      <c r="A125" s="13">
        <f>IF(ISBLANK(B124),"",SUBTOTAL(103,$B$1:B124))</f>
        <v>7</v>
      </c>
      <c r="B125" s="53">
        <v>853</v>
      </c>
      <c r="C125" s="54" t="s">
        <v>1448</v>
      </c>
      <c r="D125" s="55">
        <v>32990</v>
      </c>
      <c r="E125" s="56" t="s">
        <v>1449</v>
      </c>
      <c r="F125" s="53"/>
      <c r="G125" s="53" t="s">
        <v>1450</v>
      </c>
      <c r="H125" s="53" t="s">
        <v>397</v>
      </c>
      <c r="I125" s="53" t="s">
        <v>398</v>
      </c>
      <c r="J125" s="53" t="s">
        <v>20</v>
      </c>
      <c r="K125" s="6" t="str">
        <f t="shared" si="2"/>
        <v>Đội 3 Thôn Nhị Hà, Hoằng Cát, Hoằng Hóa, Thanh Hóa</v>
      </c>
      <c r="L125" s="51" t="s">
        <v>1451</v>
      </c>
      <c r="M125" s="96" t="s">
        <v>1452</v>
      </c>
      <c r="N125" s="51" t="s">
        <v>1453</v>
      </c>
      <c r="O125" s="52" t="str">
        <f t="shared" si="3"/>
        <v>Đội 3 Thôn Nhị Hà, Hoằng Cát, Hoằng Hóa, Thanh Hóa</v>
      </c>
      <c r="P125" s="80" t="s">
        <v>118</v>
      </c>
      <c r="Q125" s="50">
        <v>43049</v>
      </c>
      <c r="R125" s="96" t="s">
        <v>1341</v>
      </c>
      <c r="S125" s="96"/>
      <c r="T125" s="96"/>
      <c r="U125" s="96"/>
      <c r="V125" s="96"/>
      <c r="W125" s="96" t="s">
        <v>119</v>
      </c>
      <c r="X125" s="52">
        <v>5</v>
      </c>
    </row>
    <row r="126" spans="1:24" ht="18.75" hidden="1" customHeight="1" x14ac:dyDescent="0.25">
      <c r="A126" s="13">
        <f>IF(ISBLANK(B125),"",SUBTOTAL(103,$B$1:B125))</f>
        <v>7</v>
      </c>
      <c r="B126" s="53">
        <v>854</v>
      </c>
      <c r="C126" s="54" t="s">
        <v>1454</v>
      </c>
      <c r="D126" s="55">
        <v>35187</v>
      </c>
      <c r="E126" s="56" t="s">
        <v>1455</v>
      </c>
      <c r="F126" s="53"/>
      <c r="G126" s="53" t="s">
        <v>1456</v>
      </c>
      <c r="H126" s="53" t="s">
        <v>1457</v>
      </c>
      <c r="I126" s="53" t="s">
        <v>888</v>
      </c>
      <c r="J126" s="53" t="s">
        <v>26</v>
      </c>
      <c r="K126" s="6" t="str">
        <f t="shared" si="2"/>
        <v>Phú Minh, Kỳ Phú, Kỳ Anh, Hà Tĩnh</v>
      </c>
      <c r="L126" s="51" t="s">
        <v>1458</v>
      </c>
      <c r="M126" s="96" t="s">
        <v>1459</v>
      </c>
      <c r="N126" s="51" t="s">
        <v>1460</v>
      </c>
      <c r="O126" s="52" t="str">
        <f t="shared" si="3"/>
        <v>Phú Minh, Kỳ Phú, Kỳ Anh, Hà Tĩnh</v>
      </c>
      <c r="P126" s="80" t="s">
        <v>118</v>
      </c>
      <c r="Q126" s="50">
        <v>43049</v>
      </c>
      <c r="R126" s="96" t="s">
        <v>1461</v>
      </c>
      <c r="S126" s="96"/>
      <c r="T126" s="96"/>
      <c r="U126" s="96"/>
      <c r="V126" s="96"/>
      <c r="W126" s="96" t="s">
        <v>119</v>
      </c>
      <c r="X126" s="52">
        <v>5</v>
      </c>
    </row>
    <row r="127" spans="1:24" ht="18.75" hidden="1" customHeight="1" x14ac:dyDescent="0.25">
      <c r="A127" s="13">
        <f>IF(ISBLANK(B126),"",SUBTOTAL(103,$B$1:B126))</f>
        <v>7</v>
      </c>
      <c r="B127" s="53">
        <v>855</v>
      </c>
      <c r="C127" s="54" t="s">
        <v>205</v>
      </c>
      <c r="D127" s="55">
        <v>33968</v>
      </c>
      <c r="E127" s="56" t="s">
        <v>1462</v>
      </c>
      <c r="F127" s="53"/>
      <c r="G127" s="53" t="s">
        <v>1463</v>
      </c>
      <c r="H127" s="53" t="s">
        <v>1464</v>
      </c>
      <c r="I127" s="53" t="s">
        <v>1465</v>
      </c>
      <c r="J127" s="53" t="s">
        <v>961</v>
      </c>
      <c r="K127" s="6" t="str">
        <f t="shared" si="2"/>
        <v>Cẩm Nha, Đại Tự, Yên Lạc, Vĩnh Phúc</v>
      </c>
      <c r="L127" s="51" t="s">
        <v>1466</v>
      </c>
      <c r="M127" s="96" t="s">
        <v>1467</v>
      </c>
      <c r="N127" s="51" t="s">
        <v>1468</v>
      </c>
      <c r="O127" s="52" t="str">
        <f t="shared" si="3"/>
        <v>Cẩm Nha, Đại Tự, Yên Lạc, Vĩnh Phúc</v>
      </c>
      <c r="P127" s="80" t="s">
        <v>118</v>
      </c>
      <c r="Q127" s="50">
        <v>43049</v>
      </c>
      <c r="R127" s="96" t="s">
        <v>1469</v>
      </c>
      <c r="S127" s="96"/>
      <c r="T127" s="96"/>
      <c r="U127" s="96"/>
      <c r="V127" s="96"/>
      <c r="W127" s="96" t="s">
        <v>119</v>
      </c>
      <c r="X127" s="52">
        <v>5</v>
      </c>
    </row>
    <row r="128" spans="1:24" ht="18.75" hidden="1" customHeight="1" x14ac:dyDescent="0.25">
      <c r="A128" s="13">
        <f>IF(ISBLANK(B127),"",SUBTOTAL(103,$B$1:B127))</f>
        <v>7</v>
      </c>
      <c r="B128" s="53">
        <v>856</v>
      </c>
      <c r="C128" s="54" t="s">
        <v>1470</v>
      </c>
      <c r="D128" s="55">
        <v>34406</v>
      </c>
      <c r="E128" s="56" t="s">
        <v>1471</v>
      </c>
      <c r="F128" s="53"/>
      <c r="G128" s="53" t="s">
        <v>1472</v>
      </c>
      <c r="H128" s="53" t="s">
        <v>1473</v>
      </c>
      <c r="I128" s="53" t="s">
        <v>1474</v>
      </c>
      <c r="J128" s="53" t="s">
        <v>34</v>
      </c>
      <c r="K128" s="6" t="str">
        <f t="shared" si="2"/>
        <v>Vĩnh Nam, Duy Vinh, Duy Luyên, Quảng Nam</v>
      </c>
      <c r="L128" s="51" t="s">
        <v>1475</v>
      </c>
      <c r="M128" s="96" t="s">
        <v>1476</v>
      </c>
      <c r="N128" s="51" t="s">
        <v>1477</v>
      </c>
      <c r="O128" s="52" t="str">
        <f t="shared" si="3"/>
        <v>Vĩnh Nam, Duy Vinh, Duy Luyên, Quảng Nam</v>
      </c>
      <c r="P128" s="80" t="s">
        <v>118</v>
      </c>
      <c r="Q128" s="50">
        <v>43049</v>
      </c>
      <c r="R128" s="96" t="s">
        <v>1478</v>
      </c>
      <c r="S128" s="96" t="s">
        <v>1300</v>
      </c>
      <c r="T128" s="96"/>
      <c r="U128" s="96" t="s">
        <v>170</v>
      </c>
      <c r="V128" s="96"/>
      <c r="W128" s="96" t="s">
        <v>119</v>
      </c>
      <c r="X128" s="52">
        <v>5</v>
      </c>
    </row>
    <row r="129" spans="1:24" ht="18.75" hidden="1" customHeight="1" x14ac:dyDescent="0.25">
      <c r="A129" s="13">
        <f>IF(ISBLANK(B128),"",SUBTOTAL(103,$B$1:B128))</f>
        <v>7</v>
      </c>
      <c r="B129" s="53">
        <v>857</v>
      </c>
      <c r="C129" s="54" t="s">
        <v>1479</v>
      </c>
      <c r="D129" s="55">
        <v>33626</v>
      </c>
      <c r="E129" s="56" t="s">
        <v>1480</v>
      </c>
      <c r="F129" s="53"/>
      <c r="G129" s="53" t="s">
        <v>765</v>
      </c>
      <c r="H129" s="53" t="s">
        <v>1481</v>
      </c>
      <c r="I129" s="53" t="s">
        <v>1482</v>
      </c>
      <c r="J129" s="53" t="s">
        <v>32</v>
      </c>
      <c r="K129" s="6" t="str">
        <f t="shared" si="2"/>
        <v>thôn 8, Trung Trạch, Bố Trạch, Quảng Bình</v>
      </c>
      <c r="L129" s="51" t="s">
        <v>1483</v>
      </c>
      <c r="M129" s="96" t="s">
        <v>1484</v>
      </c>
      <c r="N129" s="51" t="s">
        <v>1485</v>
      </c>
      <c r="O129" s="52" t="str">
        <f t="shared" si="3"/>
        <v>thôn 8, Trung Trạch, Bố Trạch, Quảng Bình</v>
      </c>
      <c r="P129" s="80" t="s">
        <v>118</v>
      </c>
      <c r="Q129" s="50">
        <v>43049</v>
      </c>
      <c r="R129" s="96" t="s">
        <v>1486</v>
      </c>
      <c r="S129" s="96" t="s">
        <v>1396</v>
      </c>
      <c r="T129" s="96"/>
      <c r="U129" s="96" t="s">
        <v>170</v>
      </c>
      <c r="V129" s="96"/>
      <c r="W129" s="96" t="s">
        <v>119</v>
      </c>
      <c r="X129" s="52">
        <v>5</v>
      </c>
    </row>
    <row r="130" spans="1:24" ht="18.75" hidden="1" customHeight="1" x14ac:dyDescent="0.25">
      <c r="A130" s="13">
        <f>IF(ISBLANK(B129),"",SUBTOTAL(103,$B$1:B129))</f>
        <v>7</v>
      </c>
      <c r="B130" s="53">
        <v>858</v>
      </c>
      <c r="C130" s="54" t="s">
        <v>1487</v>
      </c>
      <c r="D130" s="55">
        <v>35132</v>
      </c>
      <c r="E130" s="56" t="s">
        <v>1488</v>
      </c>
      <c r="F130" s="53" t="s">
        <v>79</v>
      </c>
      <c r="G130" s="56" t="s">
        <v>1489</v>
      </c>
      <c r="H130" s="53" t="s">
        <v>1490</v>
      </c>
      <c r="I130" s="53" t="s">
        <v>888</v>
      </c>
      <c r="J130" s="53" t="s">
        <v>26</v>
      </c>
      <c r="K130" s="6" t="str">
        <f t="shared" ref="K130:K193" si="4">G130&amp;", "&amp;H130&amp;", "&amp;I130&amp;", "&amp;J130</f>
        <v>TDP Hồng Hải 2, Kỳ Phương, Kỳ Anh, Hà Tĩnh</v>
      </c>
      <c r="L130" s="51" t="s">
        <v>1491</v>
      </c>
      <c r="M130" s="96" t="s">
        <v>1492</v>
      </c>
      <c r="N130" s="51" t="s">
        <v>1493</v>
      </c>
      <c r="O130" s="52" t="str">
        <f t="shared" ref="O130:O193" si="5">K130</f>
        <v>TDP Hồng Hải 2, Kỳ Phương, Kỳ Anh, Hà Tĩnh</v>
      </c>
      <c r="P130" s="80" t="s">
        <v>118</v>
      </c>
      <c r="Q130" s="50" t="s">
        <v>1494</v>
      </c>
      <c r="R130" s="96" t="s">
        <v>1494</v>
      </c>
      <c r="S130" s="96"/>
      <c r="T130" s="96"/>
      <c r="U130" s="96"/>
      <c r="V130" s="96"/>
      <c r="W130" s="96" t="s">
        <v>119</v>
      </c>
      <c r="X130" s="52">
        <v>5</v>
      </c>
    </row>
    <row r="131" spans="1:24" ht="18.75" hidden="1" customHeight="1" x14ac:dyDescent="0.25">
      <c r="A131" s="13">
        <f>IF(ISBLANK(B130),"",SUBTOTAL(103,$B$1:B130))</f>
        <v>7</v>
      </c>
      <c r="B131" s="53">
        <v>859</v>
      </c>
      <c r="C131" s="54" t="s">
        <v>1495</v>
      </c>
      <c r="D131" s="55">
        <v>33212</v>
      </c>
      <c r="E131" s="56" t="s">
        <v>1496</v>
      </c>
      <c r="F131" s="53"/>
      <c r="G131" s="53" t="s">
        <v>1497</v>
      </c>
      <c r="H131" s="53" t="s">
        <v>1498</v>
      </c>
      <c r="I131" s="53" t="s">
        <v>888</v>
      </c>
      <c r="J131" s="53" t="s">
        <v>26</v>
      </c>
      <c r="K131" s="6" t="str">
        <f t="shared" si="4"/>
        <v>Xuân Dục, Kỳ Tân, Kỳ Anh, Hà Tĩnh</v>
      </c>
      <c r="L131" s="51" t="s">
        <v>1499</v>
      </c>
      <c r="M131" s="96" t="s">
        <v>1500</v>
      </c>
      <c r="N131" s="51" t="s">
        <v>1501</v>
      </c>
      <c r="O131" s="52" t="str">
        <f t="shared" si="5"/>
        <v>Xuân Dục, Kỳ Tân, Kỳ Anh, Hà Tĩnh</v>
      </c>
      <c r="P131" s="80" t="s">
        <v>118</v>
      </c>
      <c r="Q131" s="50">
        <v>43049</v>
      </c>
      <c r="R131" s="96" t="s">
        <v>1502</v>
      </c>
      <c r="S131" s="96"/>
      <c r="T131" s="96"/>
      <c r="U131" s="96"/>
      <c r="V131" s="96"/>
      <c r="W131" s="96" t="s">
        <v>119</v>
      </c>
      <c r="X131" s="52">
        <v>5</v>
      </c>
    </row>
    <row r="132" spans="1:24" ht="18.75" hidden="1" customHeight="1" x14ac:dyDescent="0.25">
      <c r="A132" s="13">
        <f>IF(ISBLANK(B131),"",SUBTOTAL(103,$B$1:B131))</f>
        <v>7</v>
      </c>
      <c r="B132" s="53">
        <v>860</v>
      </c>
      <c r="C132" s="54" t="s">
        <v>1503</v>
      </c>
      <c r="D132" s="55">
        <v>35234</v>
      </c>
      <c r="E132" s="56" t="s">
        <v>1504</v>
      </c>
      <c r="F132" s="53"/>
      <c r="G132" s="53" t="s">
        <v>610</v>
      </c>
      <c r="H132" s="53" t="s">
        <v>1505</v>
      </c>
      <c r="I132" s="53" t="s">
        <v>725</v>
      </c>
      <c r="J132" s="53" t="s">
        <v>22</v>
      </c>
      <c r="K132" s="6" t="str">
        <f t="shared" si="4"/>
        <v>thôn 9, Hương Ngải, Thạch Thất, Hà Nội</v>
      </c>
      <c r="L132" s="51" t="s">
        <v>1506</v>
      </c>
      <c r="M132" s="96" t="s">
        <v>1507</v>
      </c>
      <c r="N132" s="51" t="s">
        <v>1508</v>
      </c>
      <c r="O132" s="52" t="str">
        <f t="shared" si="5"/>
        <v>thôn 9, Hương Ngải, Thạch Thất, Hà Nội</v>
      </c>
      <c r="P132" s="80" t="s">
        <v>118</v>
      </c>
      <c r="Q132" s="50">
        <v>43046</v>
      </c>
      <c r="R132" s="96" t="s">
        <v>725</v>
      </c>
      <c r="S132" s="96"/>
      <c r="T132" s="96" t="s">
        <v>61</v>
      </c>
      <c r="U132" s="96"/>
      <c r="V132" s="96"/>
      <c r="W132" s="96" t="s">
        <v>119</v>
      </c>
      <c r="X132" s="52">
        <v>5</v>
      </c>
    </row>
    <row r="133" spans="1:24" ht="18.75" hidden="1" customHeight="1" x14ac:dyDescent="0.25">
      <c r="A133" s="13">
        <f>IF(ISBLANK(B132),"",SUBTOTAL(103,$B$1:B132))</f>
        <v>7</v>
      </c>
      <c r="B133" s="53">
        <v>861</v>
      </c>
      <c r="C133" s="54" t="s">
        <v>1509</v>
      </c>
      <c r="D133" s="55">
        <v>32458</v>
      </c>
      <c r="E133" s="56" t="s">
        <v>1510</v>
      </c>
      <c r="F133" s="53" t="s">
        <v>54</v>
      </c>
      <c r="G133" s="53" t="s">
        <v>1511</v>
      </c>
      <c r="H133" s="53" t="s">
        <v>1512</v>
      </c>
      <c r="I133" s="53" t="s">
        <v>1513</v>
      </c>
      <c r="J133" s="53" t="s">
        <v>321</v>
      </c>
      <c r="K133" s="6" t="str">
        <f t="shared" si="4"/>
        <v>Xóm Khớt, Sơn Thủy, Kim Bôi, Hòa Bình</v>
      </c>
      <c r="L133" s="51" t="s">
        <v>1514</v>
      </c>
      <c r="M133" s="96" t="s">
        <v>61</v>
      </c>
      <c r="N133" s="51"/>
      <c r="O133" s="52" t="str">
        <f t="shared" si="5"/>
        <v>Xóm Khớt, Sơn Thủy, Kim Bôi, Hòa Bình</v>
      </c>
      <c r="P133" s="80" t="s">
        <v>118</v>
      </c>
      <c r="Q133" s="50">
        <v>43046</v>
      </c>
      <c r="R133" s="96" t="s">
        <v>1515</v>
      </c>
      <c r="S133" s="96"/>
      <c r="T133" s="96"/>
      <c r="U133" s="96"/>
      <c r="V133" s="96"/>
      <c r="W133" s="96" t="s">
        <v>119</v>
      </c>
      <c r="X133" s="52">
        <v>5</v>
      </c>
    </row>
    <row r="134" spans="1:24" ht="18.75" hidden="1" customHeight="1" x14ac:dyDescent="0.25">
      <c r="A134" s="13">
        <f>IF(ISBLANK(B133),"",SUBTOTAL(103,$B$1:B133))</f>
        <v>7</v>
      </c>
      <c r="B134" s="53">
        <v>862</v>
      </c>
      <c r="C134" s="54" t="s">
        <v>1516</v>
      </c>
      <c r="D134" s="55">
        <v>33320</v>
      </c>
      <c r="E134" s="56" t="s">
        <v>1517</v>
      </c>
      <c r="F134" s="53"/>
      <c r="G134" s="53" t="s">
        <v>1518</v>
      </c>
      <c r="H134" s="53" t="s">
        <v>1519</v>
      </c>
      <c r="I134" s="53" t="s">
        <v>938</v>
      </c>
      <c r="J134" s="53" t="s">
        <v>21</v>
      </c>
      <c r="K134" s="6" t="str">
        <f t="shared" si="4"/>
        <v>Xuân Nam, Hưng Dũng, Vinh, Nghệ An</v>
      </c>
      <c r="L134" s="51" t="s">
        <v>1520</v>
      </c>
      <c r="M134" s="96" t="s">
        <v>1521</v>
      </c>
      <c r="N134" s="51" t="s">
        <v>1522</v>
      </c>
      <c r="O134" s="52" t="str">
        <f t="shared" si="5"/>
        <v>Xuân Nam, Hưng Dũng, Vinh, Nghệ An</v>
      </c>
      <c r="P134" s="80" t="s">
        <v>118</v>
      </c>
      <c r="Q134" s="50">
        <v>43049</v>
      </c>
      <c r="R134" s="96" t="s">
        <v>1494</v>
      </c>
      <c r="S134" s="96"/>
      <c r="T134" s="96" t="s">
        <v>61</v>
      </c>
      <c r="U134" s="96"/>
      <c r="V134" s="96"/>
      <c r="W134" s="96" t="s">
        <v>119</v>
      </c>
      <c r="X134" s="52">
        <v>5</v>
      </c>
    </row>
    <row r="135" spans="1:24" ht="18.75" hidden="1" customHeight="1" x14ac:dyDescent="0.25">
      <c r="A135" s="13">
        <f>IF(ISBLANK(B134),"",SUBTOTAL(103,$B$1:B134))</f>
        <v>7</v>
      </c>
      <c r="B135" s="53">
        <v>863</v>
      </c>
      <c r="C135" s="54" t="s">
        <v>1523</v>
      </c>
      <c r="D135" s="55">
        <v>34621</v>
      </c>
      <c r="E135" s="56" t="s">
        <v>1524</v>
      </c>
      <c r="F135" s="53"/>
      <c r="G135" s="53" t="s">
        <v>1525</v>
      </c>
      <c r="H135" s="53" t="s">
        <v>1519</v>
      </c>
      <c r="I135" s="53" t="s">
        <v>938</v>
      </c>
      <c r="J135" s="53" t="s">
        <v>21</v>
      </c>
      <c r="K135" s="6" t="str">
        <f t="shared" si="4"/>
        <v>Đông Lâm, Hưng Dũng, Vinh, Nghệ An</v>
      </c>
      <c r="L135" s="51" t="s">
        <v>1526</v>
      </c>
      <c r="M135" s="96" t="s">
        <v>1527</v>
      </c>
      <c r="N135" s="51" t="s">
        <v>1528</v>
      </c>
      <c r="O135" s="52" t="str">
        <f t="shared" si="5"/>
        <v>Đông Lâm, Hưng Dũng, Vinh, Nghệ An</v>
      </c>
      <c r="P135" s="80" t="s">
        <v>118</v>
      </c>
      <c r="Q135" s="50">
        <v>43049</v>
      </c>
      <c r="R135" s="96" t="s">
        <v>1494</v>
      </c>
      <c r="S135" s="96"/>
      <c r="T135" s="96"/>
      <c r="U135" s="96"/>
      <c r="V135" s="96"/>
      <c r="W135" s="96" t="s">
        <v>119</v>
      </c>
      <c r="X135" s="52">
        <v>5</v>
      </c>
    </row>
    <row r="136" spans="1:24" ht="18.75" hidden="1" customHeight="1" x14ac:dyDescent="0.25">
      <c r="A136" s="13">
        <f>IF(ISBLANK(B135),"",SUBTOTAL(103,$B$1:B135))</f>
        <v>7</v>
      </c>
      <c r="B136" s="53">
        <v>864</v>
      </c>
      <c r="C136" s="54" t="s">
        <v>1529</v>
      </c>
      <c r="D136" s="55">
        <v>35514</v>
      </c>
      <c r="E136" s="56" t="s">
        <v>1530</v>
      </c>
      <c r="F136" s="53"/>
      <c r="G136" s="53" t="s">
        <v>1531</v>
      </c>
      <c r="H136" s="53" t="s">
        <v>1532</v>
      </c>
      <c r="I136" s="53" t="s">
        <v>1533</v>
      </c>
      <c r="J136" s="53" t="s">
        <v>28</v>
      </c>
      <c r="K136" s="6" t="str">
        <f t="shared" si="4"/>
        <v>An Lễ , Đông Mỹ, Thái Bình , Thái Bình</v>
      </c>
      <c r="L136" s="51" t="s">
        <v>1534</v>
      </c>
      <c r="M136" s="96" t="s">
        <v>1535</v>
      </c>
      <c r="N136" s="51" t="s">
        <v>1536</v>
      </c>
      <c r="O136" s="52" t="str">
        <f t="shared" si="5"/>
        <v>An Lễ , Đông Mỹ, Thái Bình , Thái Bình</v>
      </c>
      <c r="P136" s="80" t="s">
        <v>118</v>
      </c>
      <c r="Q136" s="50">
        <v>43046</v>
      </c>
      <c r="R136" s="96" t="s">
        <v>1537</v>
      </c>
      <c r="S136" s="96"/>
      <c r="T136" s="96"/>
      <c r="U136" s="96"/>
      <c r="V136" s="96"/>
      <c r="W136" s="96" t="s">
        <v>119</v>
      </c>
      <c r="X136" s="52">
        <v>5</v>
      </c>
    </row>
    <row r="137" spans="1:24" ht="18.75" hidden="1" customHeight="1" x14ac:dyDescent="0.25">
      <c r="A137" s="13">
        <f>IF(ISBLANK(B136),"",SUBTOTAL(103,$B$1:B136))</f>
        <v>7</v>
      </c>
      <c r="B137" s="53">
        <v>865</v>
      </c>
      <c r="C137" s="54" t="s">
        <v>1538</v>
      </c>
      <c r="D137" s="55">
        <v>32464</v>
      </c>
      <c r="E137" s="56" t="s">
        <v>1539</v>
      </c>
      <c r="F137" s="53"/>
      <c r="G137" s="53" t="s">
        <v>1540</v>
      </c>
      <c r="H137" s="53" t="s">
        <v>1541</v>
      </c>
      <c r="I137" s="53" t="s">
        <v>850</v>
      </c>
      <c r="J137" s="53" t="s">
        <v>20</v>
      </c>
      <c r="K137" s="6" t="str">
        <f t="shared" si="4"/>
        <v>Xóm 6, Nga Trường, Nga Sơn, Thanh Hóa</v>
      </c>
      <c r="L137" s="51" t="s">
        <v>1542</v>
      </c>
      <c r="M137" s="96" t="s">
        <v>1543</v>
      </c>
      <c r="N137" s="51" t="s">
        <v>1544</v>
      </c>
      <c r="O137" s="52" t="str">
        <f t="shared" si="5"/>
        <v>Xóm 6, Nga Trường, Nga Sơn, Thanh Hóa</v>
      </c>
      <c r="P137" s="80" t="s">
        <v>118</v>
      </c>
      <c r="Q137" s="50">
        <v>43042</v>
      </c>
      <c r="R137" s="96" t="s">
        <v>1545</v>
      </c>
      <c r="S137" s="96" t="s">
        <v>1300</v>
      </c>
      <c r="T137" s="96"/>
      <c r="U137" s="96" t="s">
        <v>170</v>
      </c>
      <c r="V137" s="96"/>
      <c r="W137" s="96" t="s">
        <v>119</v>
      </c>
      <c r="X137" s="52">
        <v>5</v>
      </c>
    </row>
    <row r="138" spans="1:24" ht="18.75" hidden="1" customHeight="1" x14ac:dyDescent="0.25">
      <c r="A138" s="13">
        <f>IF(ISBLANK(B137),"",SUBTOTAL(103,$B$1:B137))</f>
        <v>7</v>
      </c>
      <c r="B138" s="53">
        <v>866</v>
      </c>
      <c r="C138" s="54" t="s">
        <v>1546</v>
      </c>
      <c r="D138" s="55">
        <v>32223</v>
      </c>
      <c r="E138" s="56" t="s">
        <v>1547</v>
      </c>
      <c r="F138" s="53"/>
      <c r="G138" s="53" t="s">
        <v>827</v>
      </c>
      <c r="H138" s="53" t="s">
        <v>1548</v>
      </c>
      <c r="I138" s="53" t="s">
        <v>850</v>
      </c>
      <c r="J138" s="53" t="s">
        <v>20</v>
      </c>
      <c r="K138" s="6" t="str">
        <f t="shared" si="4"/>
        <v>thôn 2, Nga Thiện, Nga Sơn, Thanh Hóa</v>
      </c>
      <c r="L138" s="51" t="s">
        <v>1549</v>
      </c>
      <c r="M138" s="96" t="s">
        <v>1550</v>
      </c>
      <c r="N138" s="51" t="s">
        <v>1551</v>
      </c>
      <c r="O138" s="52" t="str">
        <f t="shared" si="5"/>
        <v>thôn 2, Nga Thiện, Nga Sơn, Thanh Hóa</v>
      </c>
      <c r="P138" s="80" t="s">
        <v>118</v>
      </c>
      <c r="Q138" s="50">
        <v>43042</v>
      </c>
      <c r="R138" s="96" t="s">
        <v>1545</v>
      </c>
      <c r="S138" s="96" t="s">
        <v>1552</v>
      </c>
      <c r="T138" s="96"/>
      <c r="U138" s="96" t="s">
        <v>170</v>
      </c>
      <c r="V138" s="96"/>
      <c r="W138" s="96" t="s">
        <v>119</v>
      </c>
      <c r="X138" s="52">
        <v>5</v>
      </c>
    </row>
    <row r="139" spans="1:24" ht="18.75" hidden="1" customHeight="1" x14ac:dyDescent="0.25">
      <c r="A139" s="13">
        <f>IF(ISBLANK(B138),"",SUBTOTAL(103,$B$1:B138))</f>
        <v>7</v>
      </c>
      <c r="B139" s="53">
        <v>867</v>
      </c>
      <c r="C139" s="54" t="s">
        <v>1553</v>
      </c>
      <c r="D139" s="55">
        <v>33118</v>
      </c>
      <c r="E139" s="56" t="s">
        <v>1554</v>
      </c>
      <c r="F139" s="53"/>
      <c r="G139" s="53" t="s">
        <v>1555</v>
      </c>
      <c r="H139" s="53" t="s">
        <v>1006</v>
      </c>
      <c r="I139" s="53" t="s">
        <v>1007</v>
      </c>
      <c r="J139" s="53" t="s">
        <v>21</v>
      </c>
      <c r="K139" s="6" t="str">
        <f t="shared" si="4"/>
        <v>Xóm 10, Nghĩa Hưng, Nghĩa Đàn, Nghệ An</v>
      </c>
      <c r="L139" s="51" t="s">
        <v>1556</v>
      </c>
      <c r="M139" s="96" t="s">
        <v>1557</v>
      </c>
      <c r="N139" s="51" t="s">
        <v>1558</v>
      </c>
      <c r="O139" s="52" t="str">
        <f t="shared" si="5"/>
        <v>Xóm 10, Nghĩa Hưng, Nghĩa Đàn, Nghệ An</v>
      </c>
      <c r="P139" s="80" t="s">
        <v>118</v>
      </c>
      <c r="Q139" s="50">
        <v>43045</v>
      </c>
      <c r="R139" s="96" t="s">
        <v>1559</v>
      </c>
      <c r="S139" s="96"/>
      <c r="T139" s="96"/>
      <c r="U139" s="96"/>
      <c r="V139" s="96"/>
      <c r="W139" s="96" t="s">
        <v>119</v>
      </c>
      <c r="X139" s="52">
        <v>5</v>
      </c>
    </row>
    <row r="140" spans="1:24" ht="18.75" hidden="1" customHeight="1" x14ac:dyDescent="0.25">
      <c r="A140" s="13">
        <f>IF(ISBLANK(B139),"",SUBTOTAL(103,$B$1:B139))</f>
        <v>7</v>
      </c>
      <c r="B140" s="53">
        <v>868</v>
      </c>
      <c r="C140" s="54" t="s">
        <v>1560</v>
      </c>
      <c r="D140" s="55">
        <v>35548</v>
      </c>
      <c r="E140" s="56" t="s">
        <v>1561</v>
      </c>
      <c r="F140" s="53"/>
      <c r="G140" s="53" t="s">
        <v>1562</v>
      </c>
      <c r="H140" s="53" t="s">
        <v>1563</v>
      </c>
      <c r="I140" s="53" t="s">
        <v>1564</v>
      </c>
      <c r="J140" s="53" t="s">
        <v>56</v>
      </c>
      <c r="K140" s="6" t="str">
        <f t="shared" si="4"/>
        <v>thôn 7 Khu II TT  Lộc Thắng, Trung Đông, Trực Ninh, Nam Định</v>
      </c>
      <c r="L140" s="51" t="s">
        <v>1565</v>
      </c>
      <c r="M140" s="96" t="s">
        <v>1566</v>
      </c>
      <c r="N140" s="51" t="s">
        <v>1567</v>
      </c>
      <c r="O140" s="52" t="str">
        <f t="shared" si="5"/>
        <v>thôn 7 Khu II TT  Lộc Thắng, Trung Đông, Trực Ninh, Nam Định</v>
      </c>
      <c r="P140" s="80" t="s">
        <v>118</v>
      </c>
      <c r="Q140" s="50">
        <v>43048</v>
      </c>
      <c r="R140" s="96" t="s">
        <v>1568</v>
      </c>
      <c r="S140" s="96" t="s">
        <v>53</v>
      </c>
      <c r="T140" s="96"/>
      <c r="U140" s="96" t="s">
        <v>170</v>
      </c>
      <c r="V140" s="96"/>
      <c r="W140" s="96" t="s">
        <v>119</v>
      </c>
      <c r="X140" s="52">
        <v>5</v>
      </c>
    </row>
    <row r="141" spans="1:24" ht="18.75" hidden="1" customHeight="1" x14ac:dyDescent="0.25">
      <c r="A141" s="13">
        <f>IF(ISBLANK(B140),"",SUBTOTAL(103,$B$1:B140))</f>
        <v>7</v>
      </c>
      <c r="B141" s="53">
        <v>869</v>
      </c>
      <c r="C141" s="54" t="s">
        <v>1569</v>
      </c>
      <c r="D141" s="55">
        <v>34745</v>
      </c>
      <c r="E141" s="56" t="s">
        <v>1570</v>
      </c>
      <c r="F141" s="53"/>
      <c r="G141" s="53" t="s">
        <v>1571</v>
      </c>
      <c r="H141" s="53" t="s">
        <v>1572</v>
      </c>
      <c r="I141" s="53" t="s">
        <v>1346</v>
      </c>
      <c r="J141" s="53" t="s">
        <v>36</v>
      </c>
      <c r="K141" s="6" t="str">
        <f t="shared" si="4"/>
        <v>Chầm Mới, Tiên Hưng, Lục Nam, Bắc Giang</v>
      </c>
      <c r="L141" s="51" t="s">
        <v>1573</v>
      </c>
      <c r="M141" s="96" t="s">
        <v>1574</v>
      </c>
      <c r="N141" s="51" t="s">
        <v>1575</v>
      </c>
      <c r="O141" s="52" t="str">
        <f t="shared" si="5"/>
        <v>Chầm Mới, Tiên Hưng, Lục Nam, Bắc Giang</v>
      </c>
      <c r="P141" s="80" t="s">
        <v>118</v>
      </c>
      <c r="Q141" s="50">
        <v>43045</v>
      </c>
      <c r="R141" s="96" t="s">
        <v>1576</v>
      </c>
      <c r="S141" s="96"/>
      <c r="T141" s="96"/>
      <c r="U141" s="96"/>
      <c r="V141" s="96"/>
      <c r="W141" s="96" t="s">
        <v>119</v>
      </c>
      <c r="X141" s="52">
        <v>5</v>
      </c>
    </row>
    <row r="142" spans="1:24" ht="18.75" customHeight="1" x14ac:dyDescent="0.25">
      <c r="A142" s="13">
        <f>IF(ISBLANK(B141),"",SUBTOTAL(103,$B$1:B141))</f>
        <v>7</v>
      </c>
      <c r="B142" s="53">
        <v>870</v>
      </c>
      <c r="C142" s="54" t="s">
        <v>1577</v>
      </c>
      <c r="D142" s="55">
        <v>36400</v>
      </c>
      <c r="E142" s="56" t="s">
        <v>1578</v>
      </c>
      <c r="F142" s="53"/>
      <c r="G142" s="53" t="s">
        <v>1579</v>
      </c>
      <c r="H142" s="53" t="s">
        <v>1580</v>
      </c>
      <c r="I142" s="53" t="s">
        <v>1581</v>
      </c>
      <c r="J142" s="53" t="s">
        <v>222</v>
      </c>
      <c r="K142" s="6" t="str">
        <f t="shared" si="4"/>
        <v>Quy Nhơn, Ya Kier, Sa Chầy, Kon Tum</v>
      </c>
      <c r="L142" s="51" t="s">
        <v>1582</v>
      </c>
      <c r="M142" s="96" t="s">
        <v>1583</v>
      </c>
      <c r="N142" s="51" t="s">
        <v>1584</v>
      </c>
      <c r="O142" s="52" t="str">
        <f t="shared" si="5"/>
        <v>Quy Nhơn, Ya Kier, Sa Chầy, Kon Tum</v>
      </c>
      <c r="P142" s="80" t="s">
        <v>118</v>
      </c>
      <c r="Q142" s="50">
        <v>43049</v>
      </c>
      <c r="R142" s="96" t="s">
        <v>1585</v>
      </c>
      <c r="S142" s="96" t="s">
        <v>1386</v>
      </c>
      <c r="T142" s="96"/>
      <c r="U142" s="96" t="s">
        <v>513</v>
      </c>
      <c r="V142" s="96"/>
      <c r="W142" s="96" t="s">
        <v>119</v>
      </c>
      <c r="X142" s="52"/>
    </row>
    <row r="143" spans="1:24" ht="18.75" customHeight="1" x14ac:dyDescent="0.25">
      <c r="A143" s="13">
        <f>IF(ISBLANK(B142),"",SUBTOTAL(103,$B$1:B142))</f>
        <v>8</v>
      </c>
      <c r="B143" s="53">
        <v>871</v>
      </c>
      <c r="C143" s="54" t="s">
        <v>1586</v>
      </c>
      <c r="D143" s="55">
        <v>32949</v>
      </c>
      <c r="E143" s="56" t="s">
        <v>1587</v>
      </c>
      <c r="F143" s="53"/>
      <c r="G143" s="53" t="s">
        <v>1588</v>
      </c>
      <c r="H143" s="53" t="s">
        <v>1589</v>
      </c>
      <c r="I143" s="53" t="s">
        <v>442</v>
      </c>
      <c r="J143" s="53" t="s">
        <v>26</v>
      </c>
      <c r="K143" s="6" t="str">
        <f t="shared" si="4"/>
        <v>Trà Dương, Quang Lộc, Can Lộc, Hà Tĩnh</v>
      </c>
      <c r="L143" s="51" t="s">
        <v>1590</v>
      </c>
      <c r="M143" s="96" t="s">
        <v>1591</v>
      </c>
      <c r="N143" s="51" t="s">
        <v>1592</v>
      </c>
      <c r="O143" s="52" t="str">
        <f t="shared" si="5"/>
        <v>Trà Dương, Quang Lộc, Can Lộc, Hà Tĩnh</v>
      </c>
      <c r="P143" s="80" t="s">
        <v>118</v>
      </c>
      <c r="Q143" s="50">
        <v>43047</v>
      </c>
      <c r="R143" s="96" t="s">
        <v>1593</v>
      </c>
      <c r="S143" s="96" t="s">
        <v>1594</v>
      </c>
      <c r="T143" s="96"/>
      <c r="U143" s="96" t="s">
        <v>513</v>
      </c>
      <c r="V143" s="96"/>
      <c r="W143" s="96" t="s">
        <v>119</v>
      </c>
      <c r="X143" s="52"/>
    </row>
    <row r="144" spans="1:24" ht="18.75" hidden="1" customHeight="1" x14ac:dyDescent="0.25">
      <c r="A144" s="13">
        <f>IF(ISBLANK(B143),"",SUBTOTAL(103,$B$1:B143))</f>
        <v>9</v>
      </c>
      <c r="B144" s="53">
        <v>872</v>
      </c>
      <c r="C144" s="54" t="s">
        <v>1595</v>
      </c>
      <c r="D144" s="55">
        <v>33750</v>
      </c>
      <c r="E144" s="56" t="s">
        <v>1596</v>
      </c>
      <c r="F144" s="53" t="s">
        <v>1597</v>
      </c>
      <c r="G144" s="53" t="s">
        <v>923</v>
      </c>
      <c r="H144" s="53" t="s">
        <v>1598</v>
      </c>
      <c r="I144" s="53" t="s">
        <v>1599</v>
      </c>
      <c r="J144" s="53" t="s">
        <v>20</v>
      </c>
      <c r="K144" s="6" t="str">
        <f t="shared" si="4"/>
        <v>thôn 3, Yên Ninh, Yên Định, Thanh Hóa</v>
      </c>
      <c r="L144" s="51" t="s">
        <v>1600</v>
      </c>
      <c r="M144" s="96" t="s">
        <v>1601</v>
      </c>
      <c r="N144" s="51" t="s">
        <v>1602</v>
      </c>
      <c r="O144" s="52" t="str">
        <f t="shared" si="5"/>
        <v>thôn 3, Yên Ninh, Yên Định, Thanh Hóa</v>
      </c>
      <c r="P144" s="80" t="s">
        <v>118</v>
      </c>
      <c r="Q144" s="50">
        <v>43048</v>
      </c>
      <c r="R144" s="96" t="s">
        <v>1341</v>
      </c>
      <c r="S144" s="96" t="s">
        <v>53</v>
      </c>
      <c r="T144" s="96"/>
      <c r="U144" s="96" t="s">
        <v>170</v>
      </c>
      <c r="V144" s="96"/>
      <c r="W144" s="96" t="s">
        <v>119</v>
      </c>
      <c r="X144" s="52">
        <v>5</v>
      </c>
    </row>
    <row r="145" spans="1:24" ht="18.75" hidden="1" customHeight="1" x14ac:dyDescent="0.25">
      <c r="A145" s="13">
        <f>IF(ISBLANK(B144),"",SUBTOTAL(103,$B$1:B144))</f>
        <v>9</v>
      </c>
      <c r="B145" s="53">
        <v>873</v>
      </c>
      <c r="C145" s="54" t="s">
        <v>1603</v>
      </c>
      <c r="D145" s="55">
        <v>35509</v>
      </c>
      <c r="E145" s="56" t="s">
        <v>1604</v>
      </c>
      <c r="F145" s="53"/>
      <c r="G145" s="53" t="s">
        <v>1605</v>
      </c>
      <c r="H145" s="53" t="s">
        <v>1606</v>
      </c>
      <c r="I145" s="53" t="s">
        <v>1295</v>
      </c>
      <c r="J145" s="53" t="s">
        <v>21</v>
      </c>
      <c r="K145" s="6" t="str">
        <f t="shared" si="4"/>
        <v>Xóm 11, Lĩnh Sơn, Anh Sơn, Nghệ An</v>
      </c>
      <c r="L145" s="51" t="s">
        <v>1607</v>
      </c>
      <c r="M145" s="96" t="s">
        <v>1608</v>
      </c>
      <c r="N145" s="51" t="s">
        <v>1609</v>
      </c>
      <c r="O145" s="52" t="str">
        <f t="shared" si="5"/>
        <v>Xóm 11, Lĩnh Sơn, Anh Sơn, Nghệ An</v>
      </c>
      <c r="P145" s="80" t="s">
        <v>118</v>
      </c>
      <c r="Q145" s="50">
        <v>43047</v>
      </c>
      <c r="R145" s="96" t="s">
        <v>1610</v>
      </c>
      <c r="S145" s="96"/>
      <c r="T145" s="96"/>
      <c r="U145" s="96"/>
      <c r="V145" s="96"/>
      <c r="W145" s="96" t="s">
        <v>119</v>
      </c>
      <c r="X145" s="52">
        <v>5</v>
      </c>
    </row>
    <row r="146" spans="1:24" ht="18.75" hidden="1" customHeight="1" x14ac:dyDescent="0.25">
      <c r="A146" s="13">
        <f>IF(ISBLANK(B145),"",SUBTOTAL(103,$B$1:B145))</f>
        <v>9</v>
      </c>
      <c r="B146" s="53">
        <v>874</v>
      </c>
      <c r="C146" s="54" t="s">
        <v>1611</v>
      </c>
      <c r="D146" s="55">
        <v>35006</v>
      </c>
      <c r="E146" s="56" t="s">
        <v>1612</v>
      </c>
      <c r="F146" s="53" t="s">
        <v>1613</v>
      </c>
      <c r="G146" s="53" t="s">
        <v>1614</v>
      </c>
      <c r="H146" s="53" t="s">
        <v>1615</v>
      </c>
      <c r="I146" s="53" t="s">
        <v>1616</v>
      </c>
      <c r="J146" s="53" t="s">
        <v>961</v>
      </c>
      <c r="K146" s="6" t="str">
        <f t="shared" si="4"/>
        <v>khu 5, Yên Dương, Tam Đảo, Vĩnh Phúc</v>
      </c>
      <c r="L146" s="51" t="s">
        <v>1617</v>
      </c>
      <c r="M146" s="96"/>
      <c r="N146" s="51"/>
      <c r="O146" s="52" t="str">
        <f t="shared" si="5"/>
        <v>khu 5, Yên Dương, Tam Đảo, Vĩnh Phúc</v>
      </c>
      <c r="P146" s="80" t="s">
        <v>118</v>
      </c>
      <c r="Q146" s="50">
        <v>43046</v>
      </c>
      <c r="R146" s="96" t="s">
        <v>1618</v>
      </c>
      <c r="S146" s="96"/>
      <c r="T146" s="96"/>
      <c r="U146" s="96"/>
      <c r="V146" s="96"/>
      <c r="W146" s="96" t="s">
        <v>119</v>
      </c>
      <c r="X146" s="52">
        <v>5</v>
      </c>
    </row>
    <row r="147" spans="1:24" ht="18.75" hidden="1" customHeight="1" x14ac:dyDescent="0.25">
      <c r="A147" s="13">
        <f>IF(ISBLANK(B146),"",SUBTOTAL(103,$B$1:B146))</f>
        <v>9</v>
      </c>
      <c r="B147" s="53">
        <v>875</v>
      </c>
      <c r="C147" s="54" t="s">
        <v>267</v>
      </c>
      <c r="D147" s="55">
        <v>35106</v>
      </c>
      <c r="E147" s="56" t="s">
        <v>1619</v>
      </c>
      <c r="F147" s="53"/>
      <c r="G147" s="53" t="s">
        <v>1620</v>
      </c>
      <c r="H147" s="53" t="s">
        <v>1621</v>
      </c>
      <c r="I147" s="53" t="s">
        <v>1346</v>
      </c>
      <c r="J147" s="53" t="s">
        <v>36</v>
      </c>
      <c r="K147" s="6" t="str">
        <f t="shared" si="4"/>
        <v>Mẫu Sơn, Chu Điện, Lục Nam, Bắc Giang</v>
      </c>
      <c r="L147" s="51" t="s">
        <v>1622</v>
      </c>
      <c r="M147" s="96" t="s">
        <v>1623</v>
      </c>
      <c r="N147" s="51" t="s">
        <v>1624</v>
      </c>
      <c r="O147" s="52" t="str">
        <f t="shared" si="5"/>
        <v>Mẫu Sơn, Chu Điện, Lục Nam, Bắc Giang</v>
      </c>
      <c r="P147" s="80" t="s">
        <v>118</v>
      </c>
      <c r="Q147" s="50">
        <v>43046</v>
      </c>
      <c r="R147" s="96" t="s">
        <v>1350</v>
      </c>
      <c r="S147" s="96"/>
      <c r="T147" s="96"/>
      <c r="U147" s="96"/>
      <c r="V147" s="96"/>
      <c r="W147" s="96" t="s">
        <v>119</v>
      </c>
      <c r="X147" s="52">
        <v>5</v>
      </c>
    </row>
    <row r="148" spans="1:24" ht="18.75" hidden="1" customHeight="1" x14ac:dyDescent="0.25">
      <c r="A148" s="13">
        <f>IF(ISBLANK(B147),"",SUBTOTAL(103,$B$1:B147))</f>
        <v>9</v>
      </c>
      <c r="B148" s="53">
        <v>876</v>
      </c>
      <c r="C148" s="54" t="s">
        <v>1625</v>
      </c>
      <c r="D148" s="55">
        <v>34585</v>
      </c>
      <c r="E148" s="56" t="s">
        <v>1626</v>
      </c>
      <c r="F148" s="53"/>
      <c r="G148" s="53" t="s">
        <v>1627</v>
      </c>
      <c r="H148" s="53" t="s">
        <v>1628</v>
      </c>
      <c r="I148" s="53" t="s">
        <v>894</v>
      </c>
      <c r="J148" s="53" t="s">
        <v>26</v>
      </c>
      <c r="K148" s="6" t="str">
        <f t="shared" si="4"/>
        <v>Thôn 5 Xóm 6 , Sơn Hồng, Hương Sơn, Hà Tĩnh</v>
      </c>
      <c r="L148" s="51" t="s">
        <v>1629</v>
      </c>
      <c r="M148" s="96"/>
      <c r="N148" s="51"/>
      <c r="O148" s="52" t="str">
        <f t="shared" si="5"/>
        <v>Thôn 5 Xóm 6 , Sơn Hồng, Hương Sơn, Hà Tĩnh</v>
      </c>
      <c r="P148" s="80" t="s">
        <v>118</v>
      </c>
      <c r="Q148" s="50">
        <v>43046</v>
      </c>
      <c r="R148" s="96" t="s">
        <v>1630</v>
      </c>
      <c r="S148" s="96" t="s">
        <v>2897</v>
      </c>
      <c r="T148" s="96"/>
      <c r="U148" s="96" t="s">
        <v>170</v>
      </c>
      <c r="V148" s="96"/>
      <c r="W148" s="96" t="s">
        <v>119</v>
      </c>
      <c r="X148" s="52">
        <v>5</v>
      </c>
    </row>
    <row r="149" spans="1:24" ht="18.75" hidden="1" customHeight="1" x14ac:dyDescent="0.25">
      <c r="A149" s="13">
        <f>IF(ISBLANK(B148),"",SUBTOTAL(103,$B$1:B148))</f>
        <v>9</v>
      </c>
      <c r="B149" s="53">
        <v>877</v>
      </c>
      <c r="C149" s="54" t="s">
        <v>1631</v>
      </c>
      <c r="D149" s="55">
        <v>35585</v>
      </c>
      <c r="E149" s="56" t="s">
        <v>1632</v>
      </c>
      <c r="F149" s="53"/>
      <c r="G149" s="53" t="s">
        <v>1633</v>
      </c>
      <c r="H149" s="53" t="s">
        <v>1345</v>
      </c>
      <c r="I149" s="53" t="s">
        <v>1346</v>
      </c>
      <c r="J149" s="53" t="s">
        <v>36</v>
      </c>
      <c r="K149" s="6" t="str">
        <f t="shared" si="4"/>
        <v>Thôn 15, Yên Sơn, Lục Nam, Bắc Giang</v>
      </c>
      <c r="L149" s="51" t="s">
        <v>1634</v>
      </c>
      <c r="M149" s="96" t="s">
        <v>1635</v>
      </c>
      <c r="N149" s="51" t="s">
        <v>1636</v>
      </c>
      <c r="O149" s="52" t="str">
        <f t="shared" si="5"/>
        <v>Thôn 15, Yên Sơn, Lục Nam, Bắc Giang</v>
      </c>
      <c r="P149" s="80" t="s">
        <v>118</v>
      </c>
      <c r="Q149" s="50">
        <v>43047</v>
      </c>
      <c r="R149" s="96" t="s">
        <v>1350</v>
      </c>
      <c r="S149" s="96"/>
      <c r="T149" s="96"/>
      <c r="U149" s="96"/>
      <c r="V149" s="96"/>
      <c r="W149" s="96" t="s">
        <v>119</v>
      </c>
      <c r="X149" s="52">
        <v>5</v>
      </c>
    </row>
    <row r="150" spans="1:24" ht="18.75" hidden="1" customHeight="1" x14ac:dyDescent="0.25">
      <c r="A150" s="13">
        <f>IF(ISBLANK(B149),"",SUBTOTAL(103,$B$1:B149))</f>
        <v>9</v>
      </c>
      <c r="B150" s="53">
        <v>878</v>
      </c>
      <c r="C150" s="54" t="s">
        <v>1637</v>
      </c>
      <c r="D150" s="55">
        <v>34591</v>
      </c>
      <c r="E150" s="56" t="s">
        <v>1638</v>
      </c>
      <c r="F150" s="53"/>
      <c r="G150" s="53" t="s">
        <v>1639</v>
      </c>
      <c r="H150" s="53" t="s">
        <v>1640</v>
      </c>
      <c r="I150" s="53" t="s">
        <v>1641</v>
      </c>
      <c r="J150" s="53" t="s">
        <v>1034</v>
      </c>
      <c r="K150" s="6" t="str">
        <f t="shared" si="4"/>
        <v>Tao cho B, Iabru, Chư Pưb, Gia Lai</v>
      </c>
      <c r="L150" s="51" t="s">
        <v>1642</v>
      </c>
      <c r="M150" s="96" t="s">
        <v>1643</v>
      </c>
      <c r="N150" s="51" t="s">
        <v>1644</v>
      </c>
      <c r="O150" s="52" t="str">
        <f t="shared" si="5"/>
        <v>Tao cho B, Iabru, Chư Pưb, Gia Lai</v>
      </c>
      <c r="P150" s="80" t="s">
        <v>118</v>
      </c>
      <c r="Q150" s="50">
        <v>43047</v>
      </c>
      <c r="R150" s="96" t="s">
        <v>1395</v>
      </c>
      <c r="S150" s="96"/>
      <c r="T150" s="96"/>
      <c r="U150" s="96"/>
      <c r="V150" s="96"/>
      <c r="W150" s="96" t="s">
        <v>119</v>
      </c>
      <c r="X150" s="52" t="s">
        <v>373</v>
      </c>
    </row>
    <row r="151" spans="1:24" ht="18.75" hidden="1" customHeight="1" x14ac:dyDescent="0.25">
      <c r="A151" s="13">
        <f>IF(ISBLANK(B150),"",SUBTOTAL(103,$B$1:B150))</f>
        <v>9</v>
      </c>
      <c r="B151" s="53">
        <v>879</v>
      </c>
      <c r="C151" s="54" t="s">
        <v>1645</v>
      </c>
      <c r="D151" s="55">
        <v>33166</v>
      </c>
      <c r="E151" s="56" t="s">
        <v>1646</v>
      </c>
      <c r="F151" s="53"/>
      <c r="G151" s="53" t="s">
        <v>1647</v>
      </c>
      <c r="H151" s="53" t="s">
        <v>1648</v>
      </c>
      <c r="I151" s="53" t="s">
        <v>1649</v>
      </c>
      <c r="J151" s="53" t="s">
        <v>21</v>
      </c>
      <c r="K151" s="6" t="str">
        <f t="shared" si="4"/>
        <v>Xuân Thịnh, Giang Sơn Đông, Đô Lương, Nghệ An</v>
      </c>
      <c r="L151" s="51" t="s">
        <v>1650</v>
      </c>
      <c r="M151" s="96" t="s">
        <v>1651</v>
      </c>
      <c r="N151" s="51" t="s">
        <v>1652</v>
      </c>
      <c r="O151" s="52" t="str">
        <f t="shared" si="5"/>
        <v>Xuân Thịnh, Giang Sơn Đông, Đô Lương, Nghệ An</v>
      </c>
      <c r="P151" s="80" t="s">
        <v>118</v>
      </c>
      <c r="Q151" s="50">
        <v>43046</v>
      </c>
      <c r="R151" s="96" t="s">
        <v>1653</v>
      </c>
      <c r="S151" s="96"/>
      <c r="T151" s="96"/>
      <c r="U151" s="96"/>
      <c r="V151" s="96"/>
      <c r="W151" s="96" t="s">
        <v>119</v>
      </c>
      <c r="X151" s="52">
        <v>5</v>
      </c>
    </row>
    <row r="152" spans="1:24" ht="18.75" hidden="1" customHeight="1" x14ac:dyDescent="0.25">
      <c r="A152" s="13">
        <f>IF(ISBLANK(B151),"",SUBTOTAL(103,$B$1:B151))</f>
        <v>9</v>
      </c>
      <c r="B152" s="53">
        <v>880</v>
      </c>
      <c r="C152" s="54" t="s">
        <v>1654</v>
      </c>
      <c r="D152" s="55">
        <v>33874</v>
      </c>
      <c r="E152" s="56" t="s">
        <v>1655</v>
      </c>
      <c r="F152" s="53"/>
      <c r="G152" s="53" t="s">
        <v>2898</v>
      </c>
      <c r="H152" s="53" t="s">
        <v>1656</v>
      </c>
      <c r="I152" s="53" t="s">
        <v>1657</v>
      </c>
      <c r="J152" s="53" t="s">
        <v>28</v>
      </c>
      <c r="K152" s="6" t="str">
        <f t="shared" si="4"/>
        <v>Xóm 4 thôn Hưng Sơn, Minh Tân, Đông hưng, Thái Bình</v>
      </c>
      <c r="L152" s="51" t="s">
        <v>1658</v>
      </c>
      <c r="M152" s="96" t="s">
        <v>1659</v>
      </c>
      <c r="N152" s="51" t="s">
        <v>1660</v>
      </c>
      <c r="O152" s="52" t="str">
        <f t="shared" si="5"/>
        <v>Xóm 4 thôn Hưng Sơn, Minh Tân, Đông hưng, Thái Bình</v>
      </c>
      <c r="P152" s="80" t="s">
        <v>118</v>
      </c>
      <c r="Q152" s="50">
        <v>43047</v>
      </c>
      <c r="R152" s="96" t="s">
        <v>1661</v>
      </c>
      <c r="S152" s="96" t="s">
        <v>1396</v>
      </c>
      <c r="T152" s="96"/>
      <c r="U152" s="96" t="s">
        <v>170</v>
      </c>
      <c r="V152" s="96"/>
      <c r="W152" s="96" t="s">
        <v>119</v>
      </c>
      <c r="X152" s="52">
        <v>5</v>
      </c>
    </row>
    <row r="153" spans="1:24" ht="18.75" hidden="1" customHeight="1" x14ac:dyDescent="0.25">
      <c r="A153" s="13">
        <f>IF(ISBLANK(B152),"",SUBTOTAL(103,$B$1:B152))</f>
        <v>9</v>
      </c>
      <c r="B153" s="53">
        <v>881</v>
      </c>
      <c r="C153" s="54" t="s">
        <v>1662</v>
      </c>
      <c r="D153" s="55">
        <v>33226</v>
      </c>
      <c r="E153" s="56" t="s">
        <v>1663</v>
      </c>
      <c r="F153" s="53"/>
      <c r="G153" s="53" t="s">
        <v>1664</v>
      </c>
      <c r="H153" s="53" t="s">
        <v>1665</v>
      </c>
      <c r="I153" s="53" t="s">
        <v>1007</v>
      </c>
      <c r="J153" s="53" t="s">
        <v>21</v>
      </c>
      <c r="K153" s="6" t="str">
        <f t="shared" si="4"/>
        <v>Xóm Hiệp 3, Nghĩa Liên, Nghĩa Đàn, Nghệ An</v>
      </c>
      <c r="L153" s="51" t="s">
        <v>1666</v>
      </c>
      <c r="M153" s="96" t="s">
        <v>1667</v>
      </c>
      <c r="N153" s="51" t="s">
        <v>1668</v>
      </c>
      <c r="O153" s="52" t="str">
        <f t="shared" si="5"/>
        <v>Xóm Hiệp 3, Nghĩa Liên, Nghĩa Đàn, Nghệ An</v>
      </c>
      <c r="P153" s="80" t="s">
        <v>118</v>
      </c>
      <c r="Q153" s="50">
        <v>43045</v>
      </c>
      <c r="R153" s="96" t="s">
        <v>1385</v>
      </c>
      <c r="S153" s="96"/>
      <c r="T153" s="96"/>
      <c r="U153" s="96"/>
      <c r="V153" s="96"/>
      <c r="W153" s="96" t="s">
        <v>119</v>
      </c>
      <c r="X153" s="52">
        <v>5</v>
      </c>
    </row>
    <row r="154" spans="1:24" ht="18.75" hidden="1" customHeight="1" x14ac:dyDescent="0.25">
      <c r="A154" s="13">
        <f>IF(ISBLANK(B153),"",SUBTOTAL(103,$B$1:B153))</f>
        <v>9</v>
      </c>
      <c r="B154" s="53">
        <v>882</v>
      </c>
      <c r="C154" s="54" t="s">
        <v>1669</v>
      </c>
      <c r="D154" s="55">
        <v>32550</v>
      </c>
      <c r="E154" s="56" t="s">
        <v>1670</v>
      </c>
      <c r="F154" s="53" t="s">
        <v>1671</v>
      </c>
      <c r="G154" s="53" t="s">
        <v>1672</v>
      </c>
      <c r="H154" s="53" t="s">
        <v>817</v>
      </c>
      <c r="I154" s="53" t="s">
        <v>818</v>
      </c>
      <c r="J154" s="53" t="s">
        <v>21</v>
      </c>
      <c r="K154" s="6" t="str">
        <f t="shared" si="4"/>
        <v>Xóm 9, Nghi Hợp, Nghi Lộc, Nghệ An</v>
      </c>
      <c r="L154" s="51" t="s">
        <v>1673</v>
      </c>
      <c r="M154" s="96" t="s">
        <v>1674</v>
      </c>
      <c r="N154" s="51" t="s">
        <v>1675</v>
      </c>
      <c r="O154" s="52" t="str">
        <f t="shared" si="5"/>
        <v>Xóm 9, Nghi Hợp, Nghi Lộc, Nghệ An</v>
      </c>
      <c r="P154" s="80" t="s">
        <v>118</v>
      </c>
      <c r="Q154" s="50">
        <v>43046</v>
      </c>
      <c r="R154" s="96" t="s">
        <v>1676</v>
      </c>
      <c r="S154" s="96"/>
      <c r="T154" s="96"/>
      <c r="U154" s="96"/>
      <c r="V154" s="96"/>
      <c r="W154" s="96" t="s">
        <v>119</v>
      </c>
      <c r="X154" s="52">
        <v>5</v>
      </c>
    </row>
    <row r="155" spans="1:24" ht="18.75" hidden="1" customHeight="1" x14ac:dyDescent="0.25">
      <c r="A155" s="13">
        <f>IF(ISBLANK(B154),"",SUBTOTAL(103,$B$1:B154))</f>
        <v>9</v>
      </c>
      <c r="B155" s="53">
        <v>883</v>
      </c>
      <c r="C155" s="54" t="s">
        <v>580</v>
      </c>
      <c r="D155" s="55">
        <v>33257</v>
      </c>
      <c r="E155" s="56" t="s">
        <v>922</v>
      </c>
      <c r="F155" s="53"/>
      <c r="G155" s="53" t="s">
        <v>923</v>
      </c>
      <c r="H155" s="53" t="s">
        <v>924</v>
      </c>
      <c r="I155" s="53" t="s">
        <v>925</v>
      </c>
      <c r="J155" s="53" t="s">
        <v>157</v>
      </c>
      <c r="K155" s="6" t="str">
        <f t="shared" si="4"/>
        <v>thôn 3, Cuôr Knia, Buôn Đôn, Đắk Lắk</v>
      </c>
      <c r="L155" s="51" t="s">
        <v>926</v>
      </c>
      <c r="M155" s="96" t="s">
        <v>927</v>
      </c>
      <c r="N155" s="51" t="s">
        <v>928</v>
      </c>
      <c r="O155" s="52" t="str">
        <f t="shared" si="5"/>
        <v>thôn 3, Cuôr Knia, Buôn Đôn, Đắk Lắk</v>
      </c>
      <c r="P155" s="80" t="s">
        <v>118</v>
      </c>
      <c r="Q155" s="50">
        <v>43046</v>
      </c>
      <c r="R155" s="96" t="s">
        <v>366</v>
      </c>
      <c r="S155" s="96"/>
      <c r="T155" s="96"/>
      <c r="U155" s="96"/>
      <c r="V155" s="96"/>
      <c r="W155" s="52" t="s">
        <v>1911</v>
      </c>
      <c r="X155" s="52" t="s">
        <v>373</v>
      </c>
    </row>
    <row r="156" spans="1:24" ht="18.75" customHeight="1" x14ac:dyDescent="0.25">
      <c r="A156" s="13">
        <f>IF(ISBLANK(B155),"",SUBTOTAL(103,$B$1:B155))</f>
        <v>9</v>
      </c>
      <c r="B156" s="53">
        <v>884</v>
      </c>
      <c r="C156" s="54" t="s">
        <v>581</v>
      </c>
      <c r="D156" s="55">
        <v>35764</v>
      </c>
      <c r="E156" s="56" t="s">
        <v>929</v>
      </c>
      <c r="F156" s="53"/>
      <c r="G156" s="53" t="s">
        <v>930</v>
      </c>
      <c r="H156" s="53" t="s">
        <v>931</v>
      </c>
      <c r="I156" s="53" t="s">
        <v>818</v>
      </c>
      <c r="J156" s="53" t="s">
        <v>21</v>
      </c>
      <c r="K156" s="6" t="str">
        <f t="shared" si="4"/>
        <v>xóm 16, Nghi Kiều, Nghi Lộc, Nghệ An</v>
      </c>
      <c r="L156" s="51" t="s">
        <v>932</v>
      </c>
      <c r="M156" s="96" t="s">
        <v>933</v>
      </c>
      <c r="N156" s="51" t="s">
        <v>934</v>
      </c>
      <c r="O156" s="52" t="str">
        <f t="shared" si="5"/>
        <v>xóm 16, Nghi Kiều, Nghi Lộc, Nghệ An</v>
      </c>
      <c r="P156" s="80" t="s">
        <v>118</v>
      </c>
      <c r="Q156" s="50" t="s">
        <v>67</v>
      </c>
      <c r="R156" s="96" t="s">
        <v>583</v>
      </c>
      <c r="S156" s="96" t="s">
        <v>2015</v>
      </c>
      <c r="T156" s="96" t="s">
        <v>582</v>
      </c>
      <c r="U156" s="96" t="s">
        <v>513</v>
      </c>
      <c r="V156" s="96"/>
      <c r="W156" s="52" t="s">
        <v>1911</v>
      </c>
      <c r="X156" s="52"/>
    </row>
    <row r="157" spans="1:24" ht="18.75" hidden="1" customHeight="1" x14ac:dyDescent="0.25">
      <c r="A157" s="13">
        <f>IF(ISBLANK(B156),"",SUBTOTAL(103,$B$1:B156))</f>
        <v>10</v>
      </c>
      <c r="B157" s="53">
        <v>885</v>
      </c>
      <c r="C157" s="54" t="s">
        <v>104</v>
      </c>
      <c r="D157" s="55">
        <v>34500</v>
      </c>
      <c r="E157" s="56" t="s">
        <v>935</v>
      </c>
      <c r="F157" s="53"/>
      <c r="G157" s="53" t="s">
        <v>936</v>
      </c>
      <c r="H157" s="53" t="s">
        <v>937</v>
      </c>
      <c r="I157" s="53" t="s">
        <v>938</v>
      </c>
      <c r="J157" s="53" t="s">
        <v>21</v>
      </c>
      <c r="K157" s="6" t="str">
        <f t="shared" si="4"/>
        <v>xóm Thuận I, Hưng Hòa, Vinh, Nghệ An</v>
      </c>
      <c r="L157" s="51" t="s">
        <v>939</v>
      </c>
      <c r="M157" s="96" t="s">
        <v>940</v>
      </c>
      <c r="N157" s="51" t="s">
        <v>941</v>
      </c>
      <c r="O157" s="52" t="str">
        <f t="shared" si="5"/>
        <v>xóm Thuận I, Hưng Hòa, Vinh, Nghệ An</v>
      </c>
      <c r="P157" s="80" t="s">
        <v>118</v>
      </c>
      <c r="Q157" s="50" t="s">
        <v>67</v>
      </c>
      <c r="R157" s="96" t="s">
        <v>583</v>
      </c>
      <c r="S157" s="96" t="s">
        <v>1912</v>
      </c>
      <c r="T157" s="96"/>
      <c r="U157" s="96" t="s">
        <v>170</v>
      </c>
      <c r="V157" s="96"/>
      <c r="W157" s="52" t="s">
        <v>1911</v>
      </c>
      <c r="X157" s="52">
        <v>5</v>
      </c>
    </row>
    <row r="158" spans="1:24" ht="18.75" hidden="1" customHeight="1" x14ac:dyDescent="0.25">
      <c r="A158" s="13">
        <f>IF(ISBLANK(B157),"",SUBTOTAL(103,$B$1:B157))</f>
        <v>10</v>
      </c>
      <c r="B158" s="53">
        <v>886</v>
      </c>
      <c r="C158" s="54" t="s">
        <v>584</v>
      </c>
      <c r="D158" s="55">
        <v>32070</v>
      </c>
      <c r="E158" s="56" t="s">
        <v>942</v>
      </c>
      <c r="F158" s="53"/>
      <c r="G158" s="53" t="s">
        <v>943</v>
      </c>
      <c r="H158" s="53" t="s">
        <v>944</v>
      </c>
      <c r="I158" s="53" t="s">
        <v>945</v>
      </c>
      <c r="J158" s="53" t="s">
        <v>26</v>
      </c>
      <c r="K158" s="6" t="str">
        <f t="shared" si="4"/>
        <v>thôn Hồng Thịnh, Thịnh Lộc, Lộc Hà, Hà Tĩnh</v>
      </c>
      <c r="L158" s="51" t="s">
        <v>946</v>
      </c>
      <c r="M158" s="96" t="s">
        <v>947</v>
      </c>
      <c r="N158" s="51" t="s">
        <v>948</v>
      </c>
      <c r="O158" s="52" t="str">
        <f t="shared" si="5"/>
        <v>thôn Hồng Thịnh, Thịnh Lộc, Lộc Hà, Hà Tĩnh</v>
      </c>
      <c r="P158" s="80" t="s">
        <v>118</v>
      </c>
      <c r="Q158" s="50">
        <v>43048</v>
      </c>
      <c r="R158" s="96" t="s">
        <v>103</v>
      </c>
      <c r="S158" s="96"/>
      <c r="T158" s="96"/>
      <c r="U158" s="96"/>
      <c r="V158" s="96"/>
      <c r="W158" s="52" t="s">
        <v>1911</v>
      </c>
      <c r="X158" s="52">
        <v>5</v>
      </c>
    </row>
    <row r="159" spans="1:24" ht="18.75" hidden="1" customHeight="1" x14ac:dyDescent="0.25">
      <c r="A159" s="13">
        <f>IF(ISBLANK(B158),"",SUBTOTAL(103,$B$1:B158))</f>
        <v>10</v>
      </c>
      <c r="B159" s="53">
        <v>887</v>
      </c>
      <c r="C159" s="54" t="s">
        <v>585</v>
      </c>
      <c r="D159" s="55">
        <v>35047</v>
      </c>
      <c r="E159" s="56" t="s">
        <v>949</v>
      </c>
      <c r="F159" s="53"/>
      <c r="G159" s="53" t="s">
        <v>950</v>
      </c>
      <c r="H159" s="53" t="s">
        <v>951</v>
      </c>
      <c r="I159" s="53" t="s">
        <v>952</v>
      </c>
      <c r="J159" s="53" t="s">
        <v>22</v>
      </c>
      <c r="K159" s="6" t="str">
        <f t="shared" si="4"/>
        <v>Miếng Hạ, Hoa Sơn, Ứng Hòa, Hà Nội</v>
      </c>
      <c r="L159" s="51" t="s">
        <v>953</v>
      </c>
      <c r="M159" s="96" t="s">
        <v>954</v>
      </c>
      <c r="N159" s="51" t="s">
        <v>955</v>
      </c>
      <c r="O159" s="52" t="str">
        <f t="shared" si="5"/>
        <v>Miếng Hạ, Hoa Sơn, Ứng Hòa, Hà Nội</v>
      </c>
      <c r="P159" s="80" t="s">
        <v>118</v>
      </c>
      <c r="Q159" s="50">
        <v>43045</v>
      </c>
      <c r="R159" s="96" t="s">
        <v>586</v>
      </c>
      <c r="S159" s="96"/>
      <c r="T159" s="96"/>
      <c r="U159" s="96"/>
      <c r="V159" s="96"/>
      <c r="W159" s="52" t="s">
        <v>1911</v>
      </c>
      <c r="X159" s="52">
        <v>5</v>
      </c>
    </row>
    <row r="160" spans="1:24" ht="18.75" customHeight="1" x14ac:dyDescent="0.25">
      <c r="A160" s="13">
        <f>IF(ISBLANK(B159),"",SUBTOTAL(103,$B$1:B159))</f>
        <v>10</v>
      </c>
      <c r="B160" s="53">
        <v>888</v>
      </c>
      <c r="C160" s="54" t="s">
        <v>587</v>
      </c>
      <c r="D160" s="117" t="s">
        <v>956</v>
      </c>
      <c r="E160" s="56" t="s">
        <v>957</v>
      </c>
      <c r="F160" s="53"/>
      <c r="G160" s="53" t="s">
        <v>958</v>
      </c>
      <c r="H160" s="53" t="s">
        <v>959</v>
      </c>
      <c r="I160" s="53" t="s">
        <v>960</v>
      </c>
      <c r="J160" s="53" t="s">
        <v>961</v>
      </c>
      <c r="K160" s="6" t="str">
        <f t="shared" si="4"/>
        <v>thôn Hoàng Xá Ngược, Vĩnh Thịnh, Vĩnh Tường, Vĩnh Phúc</v>
      </c>
      <c r="L160" s="51" t="s">
        <v>962</v>
      </c>
      <c r="M160" s="96"/>
      <c r="N160" s="51"/>
      <c r="O160" s="52" t="str">
        <f t="shared" si="5"/>
        <v>thôn Hoàng Xá Ngược, Vĩnh Thịnh, Vĩnh Tường, Vĩnh Phúc</v>
      </c>
      <c r="P160" s="80" t="s">
        <v>118</v>
      </c>
      <c r="Q160" s="50">
        <v>43043</v>
      </c>
      <c r="R160" s="96" t="s">
        <v>588</v>
      </c>
      <c r="S160" s="96" t="s">
        <v>589</v>
      </c>
      <c r="T160" s="96"/>
      <c r="U160" s="96" t="s">
        <v>513</v>
      </c>
      <c r="V160" s="96"/>
      <c r="W160" s="52" t="s">
        <v>1911</v>
      </c>
      <c r="X160" s="96"/>
    </row>
    <row r="161" spans="1:24" ht="18.75" hidden="1" customHeight="1" x14ac:dyDescent="0.25">
      <c r="A161" s="13">
        <f>IF(ISBLANK(B160),"",SUBTOTAL(103,$B$1:B160))</f>
        <v>11</v>
      </c>
      <c r="B161" s="53">
        <v>889</v>
      </c>
      <c r="C161" s="54" t="s">
        <v>590</v>
      </c>
      <c r="D161" s="55">
        <v>33680</v>
      </c>
      <c r="E161" s="56" t="s">
        <v>963</v>
      </c>
      <c r="F161" s="53" t="s">
        <v>591</v>
      </c>
      <c r="G161" s="53" t="s">
        <v>964</v>
      </c>
      <c r="H161" s="53" t="s">
        <v>965</v>
      </c>
      <c r="I161" s="53" t="s">
        <v>966</v>
      </c>
      <c r="J161" s="53" t="s">
        <v>275</v>
      </c>
      <c r="K161" s="6" t="str">
        <f t="shared" si="4"/>
        <v>thôn Bản Sảng, Lạng San, Na Rì, Bắc Kạn</v>
      </c>
      <c r="L161" s="51" t="s">
        <v>967</v>
      </c>
      <c r="M161" s="96" t="s">
        <v>968</v>
      </c>
      <c r="N161" s="51" t="s">
        <v>969</v>
      </c>
      <c r="O161" s="52" t="str">
        <f t="shared" si="5"/>
        <v>thôn Bản Sảng, Lạng San, Na Rì, Bắc Kạn</v>
      </c>
      <c r="P161" s="80" t="s">
        <v>118</v>
      </c>
      <c r="Q161" s="50">
        <v>43052</v>
      </c>
      <c r="R161" s="96" t="s">
        <v>275</v>
      </c>
      <c r="S161" s="96"/>
      <c r="T161" s="96"/>
      <c r="U161" s="96"/>
      <c r="V161" s="96"/>
      <c r="W161" s="52" t="s">
        <v>1911</v>
      </c>
      <c r="X161" s="52">
        <v>5</v>
      </c>
    </row>
    <row r="162" spans="1:24" ht="18.75" hidden="1" customHeight="1" x14ac:dyDescent="0.25">
      <c r="A162" s="13">
        <f>IF(ISBLANK(B161),"",SUBTOTAL(103,$B$1:B161))</f>
        <v>11</v>
      </c>
      <c r="B162" s="53">
        <v>890</v>
      </c>
      <c r="C162" s="54" t="s">
        <v>592</v>
      </c>
      <c r="D162" s="55">
        <v>32364</v>
      </c>
      <c r="E162" s="56" t="s">
        <v>970</v>
      </c>
      <c r="F162" s="53" t="s">
        <v>54</v>
      </c>
      <c r="G162" s="53" t="s">
        <v>971</v>
      </c>
      <c r="H162" s="53" t="s">
        <v>972</v>
      </c>
      <c r="I162" s="53" t="s">
        <v>973</v>
      </c>
      <c r="J162" s="53" t="s">
        <v>321</v>
      </c>
      <c r="K162" s="6" t="str">
        <f t="shared" si="4"/>
        <v>Đồng Gianh, Phú Thành, Lạc Thủy, Hòa Bình</v>
      </c>
      <c r="L162" s="51" t="s">
        <v>974</v>
      </c>
      <c r="M162" s="96"/>
      <c r="N162" s="51"/>
      <c r="O162" s="52" t="str">
        <f t="shared" si="5"/>
        <v>Đồng Gianh, Phú Thành, Lạc Thủy, Hòa Bình</v>
      </c>
      <c r="P162" s="80" t="s">
        <v>118</v>
      </c>
      <c r="Q162" s="50">
        <v>43049</v>
      </c>
      <c r="R162" s="96" t="s">
        <v>593</v>
      </c>
      <c r="S162" s="96"/>
      <c r="T162" s="96"/>
      <c r="U162" s="96"/>
      <c r="V162" s="96"/>
      <c r="W162" s="52" t="s">
        <v>1911</v>
      </c>
      <c r="X162" s="52">
        <v>5</v>
      </c>
    </row>
    <row r="163" spans="1:24" ht="18.75" hidden="1" customHeight="1" x14ac:dyDescent="0.25">
      <c r="A163" s="13">
        <f>IF(ISBLANK(B162),"",SUBTOTAL(103,$B$1:B162))</f>
        <v>11</v>
      </c>
      <c r="B163" s="53">
        <v>891</v>
      </c>
      <c r="C163" s="54" t="s">
        <v>594</v>
      </c>
      <c r="D163" s="55">
        <v>35536</v>
      </c>
      <c r="E163" s="56" t="s">
        <v>975</v>
      </c>
      <c r="F163" s="53"/>
      <c r="G163" s="53" t="s">
        <v>610</v>
      </c>
      <c r="H163" s="53" t="s">
        <v>976</v>
      </c>
      <c r="I163" s="53" t="s">
        <v>977</v>
      </c>
      <c r="J163" s="53" t="s">
        <v>978</v>
      </c>
      <c r="K163" s="6" t="str">
        <f t="shared" si="4"/>
        <v>thôn 9, Nam Binh, Đắk Song, Đắk Nông</v>
      </c>
      <c r="L163" s="51" t="s">
        <v>979</v>
      </c>
      <c r="M163" s="96" t="s">
        <v>980</v>
      </c>
      <c r="N163" s="51" t="s">
        <v>981</v>
      </c>
      <c r="O163" s="52" t="str">
        <f t="shared" si="5"/>
        <v>thôn 9, Nam Binh, Đắk Song, Đắk Nông</v>
      </c>
      <c r="P163" s="80" t="s">
        <v>118</v>
      </c>
      <c r="Q163" s="50">
        <v>43045</v>
      </c>
      <c r="R163" s="96" t="s">
        <v>595</v>
      </c>
      <c r="S163" s="96" t="s">
        <v>53</v>
      </c>
      <c r="T163" s="96"/>
      <c r="U163" s="96" t="s">
        <v>170</v>
      </c>
      <c r="V163" s="96"/>
      <c r="W163" s="52" t="s">
        <v>1911</v>
      </c>
      <c r="X163" s="52" t="s">
        <v>373</v>
      </c>
    </row>
    <row r="164" spans="1:24" ht="18.75" hidden="1" customHeight="1" x14ac:dyDescent="0.25">
      <c r="A164" s="13">
        <f>IF(ISBLANK(B163),"",SUBTOTAL(103,$B$1:B163))</f>
        <v>11</v>
      </c>
      <c r="B164" s="53">
        <v>892</v>
      </c>
      <c r="C164" s="54" t="s">
        <v>596</v>
      </c>
      <c r="D164" s="55">
        <v>32680</v>
      </c>
      <c r="E164" s="56" t="s">
        <v>982</v>
      </c>
      <c r="F164" s="53"/>
      <c r="G164" s="53" t="s">
        <v>983</v>
      </c>
      <c r="H164" s="53" t="s">
        <v>984</v>
      </c>
      <c r="I164" s="53" t="s">
        <v>985</v>
      </c>
      <c r="J164" s="53" t="s">
        <v>32</v>
      </c>
      <c r="K164" s="6" t="str">
        <f t="shared" si="4"/>
        <v>Đội 2, thôn Xuân Hồi, Liên Thủy, Lệ Thủy, Quảng Bình</v>
      </c>
      <c r="L164" s="51" t="s">
        <v>986</v>
      </c>
      <c r="M164" s="96" t="s">
        <v>987</v>
      </c>
      <c r="N164" s="51" t="s">
        <v>988</v>
      </c>
      <c r="O164" s="52" t="str">
        <f t="shared" si="5"/>
        <v>Đội 2, thôn Xuân Hồi, Liên Thủy, Lệ Thủy, Quảng Bình</v>
      </c>
      <c r="P164" s="80" t="s">
        <v>118</v>
      </c>
      <c r="Q164" s="50">
        <v>43045</v>
      </c>
      <c r="R164" s="96" t="s">
        <v>595</v>
      </c>
      <c r="S164" s="96"/>
      <c r="T164" s="96"/>
      <c r="U164" s="96"/>
      <c r="V164" s="96"/>
      <c r="W164" s="52" t="s">
        <v>1911</v>
      </c>
      <c r="X164" s="52">
        <v>5</v>
      </c>
    </row>
    <row r="165" spans="1:24" ht="18.75" hidden="1" customHeight="1" x14ac:dyDescent="0.25">
      <c r="A165" s="13">
        <f>IF(ISBLANK(B164),"",SUBTOTAL(103,$B$1:B164))</f>
        <v>11</v>
      </c>
      <c r="B165" s="53">
        <v>893</v>
      </c>
      <c r="C165" s="54" t="s">
        <v>597</v>
      </c>
      <c r="D165" s="55">
        <v>33584</v>
      </c>
      <c r="E165" s="56" t="s">
        <v>989</v>
      </c>
      <c r="F165" s="53"/>
      <c r="G165" s="53" t="s">
        <v>990</v>
      </c>
      <c r="H165" s="53" t="s">
        <v>991</v>
      </c>
      <c r="I165" s="53" t="s">
        <v>992</v>
      </c>
      <c r="J165" s="53" t="s">
        <v>33</v>
      </c>
      <c r="K165" s="6" t="str">
        <f t="shared" si="4"/>
        <v>Khu IV, Tiền An, tp Bắc Ninh, Bắc Ninh</v>
      </c>
      <c r="L165" s="51" t="s">
        <v>993</v>
      </c>
      <c r="M165" s="96" t="s">
        <v>994</v>
      </c>
      <c r="N165" s="9" t="s">
        <v>995</v>
      </c>
      <c r="O165" s="52" t="str">
        <f t="shared" si="5"/>
        <v>Khu IV, Tiền An, tp Bắc Ninh, Bắc Ninh</v>
      </c>
      <c r="P165" s="80" t="s">
        <v>118</v>
      </c>
      <c r="Q165" s="50">
        <v>43046</v>
      </c>
      <c r="R165" s="96" t="s">
        <v>598</v>
      </c>
      <c r="S165" s="96"/>
      <c r="T165" s="96"/>
      <c r="U165" s="96"/>
      <c r="V165" s="96"/>
      <c r="W165" s="52" t="s">
        <v>1911</v>
      </c>
      <c r="X165" s="52">
        <v>5</v>
      </c>
    </row>
    <row r="166" spans="1:24" ht="18.75" hidden="1" customHeight="1" x14ac:dyDescent="0.25">
      <c r="A166" s="13">
        <f>IF(ISBLANK(B165),"",SUBTOTAL(103,$B$1:B165))</f>
        <v>11</v>
      </c>
      <c r="B166" s="53">
        <v>894</v>
      </c>
      <c r="C166" s="54" t="s">
        <v>599</v>
      </c>
      <c r="D166" s="55">
        <v>32854</v>
      </c>
      <c r="E166" s="56" t="s">
        <v>996</v>
      </c>
      <c r="F166" s="53"/>
      <c r="G166" s="53" t="s">
        <v>997</v>
      </c>
      <c r="H166" s="53" t="s">
        <v>998</v>
      </c>
      <c r="I166" s="53" t="s">
        <v>999</v>
      </c>
      <c r="J166" s="53" t="s">
        <v>1000</v>
      </c>
      <c r="K166" s="6" t="str">
        <f t="shared" si="4"/>
        <v>Ấp 1, Vị Thanh, Vị Thủy, Hậu Giang</v>
      </c>
      <c r="L166" s="51" t="s">
        <v>1001</v>
      </c>
      <c r="M166" s="96" t="s">
        <v>1002</v>
      </c>
      <c r="N166" s="51" t="s">
        <v>1003</v>
      </c>
      <c r="O166" s="52" t="str">
        <f t="shared" si="5"/>
        <v>Ấp 1, Vị Thanh, Vị Thủy, Hậu Giang</v>
      </c>
      <c r="P166" s="80" t="s">
        <v>118</v>
      </c>
      <c r="Q166" s="50">
        <v>43048</v>
      </c>
      <c r="R166" s="96" t="s">
        <v>600</v>
      </c>
      <c r="S166" s="96" t="s">
        <v>53</v>
      </c>
      <c r="T166" s="96"/>
      <c r="U166" s="96" t="s">
        <v>170</v>
      </c>
      <c r="V166" s="96"/>
      <c r="W166" s="52" t="s">
        <v>1911</v>
      </c>
      <c r="X166" s="52" t="s">
        <v>373</v>
      </c>
    </row>
    <row r="167" spans="1:24" ht="18.75" hidden="1" customHeight="1" x14ac:dyDescent="0.25">
      <c r="A167" s="13">
        <f>IF(ISBLANK(B166),"",SUBTOTAL(103,$B$1:B166))</f>
        <v>11</v>
      </c>
      <c r="B167" s="53">
        <v>895</v>
      </c>
      <c r="C167" s="54" t="s">
        <v>601</v>
      </c>
      <c r="D167" s="55">
        <v>32794</v>
      </c>
      <c r="E167" s="56" t="s">
        <v>1004</v>
      </c>
      <c r="F167" s="53"/>
      <c r="G167" s="53" t="s">
        <v>1005</v>
      </c>
      <c r="H167" s="53" t="s">
        <v>1006</v>
      </c>
      <c r="I167" s="53" t="s">
        <v>1007</v>
      </c>
      <c r="J167" s="53" t="s">
        <v>21</v>
      </c>
      <c r="K167" s="6" t="str">
        <f t="shared" si="4"/>
        <v>xóm 11, Nghĩa Hưng, Nghĩa Đàn, Nghệ An</v>
      </c>
      <c r="L167" s="51" t="s">
        <v>1008</v>
      </c>
      <c r="M167" s="96" t="s">
        <v>1009</v>
      </c>
      <c r="N167" s="51" t="s">
        <v>1010</v>
      </c>
      <c r="O167" s="52" t="str">
        <f t="shared" si="5"/>
        <v>xóm 11, Nghĩa Hưng, Nghĩa Đàn, Nghệ An</v>
      </c>
      <c r="P167" s="80" t="s">
        <v>118</v>
      </c>
      <c r="Q167" s="50">
        <v>43045</v>
      </c>
      <c r="R167" s="96" t="s">
        <v>603</v>
      </c>
      <c r="S167" s="96"/>
      <c r="T167" s="96" t="s">
        <v>602</v>
      </c>
      <c r="U167" s="96"/>
      <c r="V167" s="96"/>
      <c r="W167" s="52" t="s">
        <v>1911</v>
      </c>
      <c r="X167" s="52">
        <v>5</v>
      </c>
    </row>
    <row r="168" spans="1:24" ht="18.75" hidden="1" customHeight="1" x14ac:dyDescent="0.25">
      <c r="A168" s="13">
        <f>IF(ISBLANK(B167),"",SUBTOTAL(103,$B$1:B167))</f>
        <v>11</v>
      </c>
      <c r="B168" s="53">
        <v>896</v>
      </c>
      <c r="C168" s="54" t="s">
        <v>604</v>
      </c>
      <c r="D168" s="55">
        <v>34500</v>
      </c>
      <c r="E168" s="56" t="s">
        <v>1011</v>
      </c>
      <c r="F168" s="53" t="s">
        <v>65</v>
      </c>
      <c r="G168" s="53" t="s">
        <v>879</v>
      </c>
      <c r="H168" s="53" t="s">
        <v>1012</v>
      </c>
      <c r="I168" s="53" t="s">
        <v>571</v>
      </c>
      <c r="J168" s="53" t="s">
        <v>21</v>
      </c>
      <c r="K168" s="6" t="str">
        <f t="shared" si="4"/>
        <v>xóm 8, Nghĩa Hành, Tân Kỳ, Nghệ An</v>
      </c>
      <c r="L168" s="51" t="s">
        <v>1013</v>
      </c>
      <c r="M168" s="96" t="s">
        <v>1014</v>
      </c>
      <c r="N168" s="51" t="s">
        <v>1015</v>
      </c>
      <c r="O168" s="52" t="str">
        <f t="shared" si="5"/>
        <v>xóm 8, Nghĩa Hành, Tân Kỳ, Nghệ An</v>
      </c>
      <c r="P168" s="80" t="s">
        <v>118</v>
      </c>
      <c r="Q168" s="50" t="s">
        <v>100</v>
      </c>
      <c r="R168" s="96" t="s">
        <v>100</v>
      </c>
      <c r="S168" s="96"/>
      <c r="T168" s="96"/>
      <c r="U168" s="96"/>
      <c r="V168" s="96"/>
      <c r="W168" s="52" t="s">
        <v>1911</v>
      </c>
      <c r="X168" s="52">
        <v>5</v>
      </c>
    </row>
    <row r="169" spans="1:24" ht="18.75" hidden="1" customHeight="1" x14ac:dyDescent="0.25">
      <c r="A169" s="13">
        <f>IF(ISBLANK(B168),"",SUBTOTAL(103,$B$1:B168))</f>
        <v>11</v>
      </c>
      <c r="B169" s="53">
        <v>897</v>
      </c>
      <c r="C169" s="54" t="s">
        <v>58</v>
      </c>
      <c r="D169" s="55">
        <v>33195</v>
      </c>
      <c r="E169" s="56" t="s">
        <v>1016</v>
      </c>
      <c r="F169" s="53"/>
      <c r="G169" s="53" t="s">
        <v>1017</v>
      </c>
      <c r="H169" s="53" t="s">
        <v>1018</v>
      </c>
      <c r="I169" s="53" t="s">
        <v>1019</v>
      </c>
      <c r="J169" s="53" t="s">
        <v>20</v>
      </c>
      <c r="K169" s="6" t="str">
        <f t="shared" si="4"/>
        <v>thôn Chí Phúc, Hà Sơn, Hà Trung, Thanh Hóa</v>
      </c>
      <c r="L169" s="51" t="s">
        <v>1020</v>
      </c>
      <c r="M169" s="96" t="s">
        <v>1021</v>
      </c>
      <c r="N169" s="51" t="s">
        <v>1022</v>
      </c>
      <c r="O169" s="52" t="str">
        <f t="shared" si="5"/>
        <v>thôn Chí Phúc, Hà Sơn, Hà Trung, Thanh Hóa</v>
      </c>
      <c r="P169" s="80" t="s">
        <v>118</v>
      </c>
      <c r="Q169" s="50">
        <v>43048</v>
      </c>
      <c r="R169" s="96" t="s">
        <v>108</v>
      </c>
      <c r="S169" s="96"/>
      <c r="T169" s="96"/>
      <c r="U169" s="96"/>
      <c r="V169" s="96"/>
      <c r="W169" s="52" t="s">
        <v>1911</v>
      </c>
      <c r="X169" s="52">
        <v>5</v>
      </c>
    </row>
    <row r="170" spans="1:24" ht="18.75" hidden="1" customHeight="1" x14ac:dyDescent="0.25">
      <c r="A170" s="13">
        <f>IF(ISBLANK(B169),"",SUBTOTAL(103,$B$1:B169))</f>
        <v>11</v>
      </c>
      <c r="B170" s="53">
        <v>898</v>
      </c>
      <c r="C170" s="54" t="s">
        <v>605</v>
      </c>
      <c r="D170" s="55">
        <v>35316</v>
      </c>
      <c r="E170" s="56" t="s">
        <v>1023</v>
      </c>
      <c r="F170" s="53" t="s">
        <v>608</v>
      </c>
      <c r="G170" s="53" t="s">
        <v>1024</v>
      </c>
      <c r="H170" s="53" t="s">
        <v>1025</v>
      </c>
      <c r="I170" s="53" t="s">
        <v>1026</v>
      </c>
      <c r="J170" s="53" t="s">
        <v>1027</v>
      </c>
      <c r="K170" s="6" t="str">
        <f t="shared" si="4"/>
        <v>Bản Tìa Ghếnh, Tìa Dình, Điện Biên Đông, Điện Biên</v>
      </c>
      <c r="L170" s="51" t="s">
        <v>1028</v>
      </c>
      <c r="M170" s="96" t="s">
        <v>1029</v>
      </c>
      <c r="N170" s="51" t="s">
        <v>1028</v>
      </c>
      <c r="O170" s="52" t="str">
        <f t="shared" si="5"/>
        <v>Bản Tìa Ghếnh, Tìa Dình, Điện Biên Đông, Điện Biên</v>
      </c>
      <c r="P170" s="80" t="s">
        <v>118</v>
      </c>
      <c r="Q170" s="50">
        <v>43049</v>
      </c>
      <c r="R170" s="96" t="s">
        <v>606</v>
      </c>
      <c r="S170" s="96"/>
      <c r="T170" s="96"/>
      <c r="U170" s="96"/>
      <c r="V170" s="96"/>
      <c r="W170" s="52" t="s">
        <v>1911</v>
      </c>
      <c r="X170" s="52">
        <v>5</v>
      </c>
    </row>
    <row r="171" spans="1:24" ht="18.75" hidden="1" customHeight="1" x14ac:dyDescent="0.25">
      <c r="A171" s="13">
        <f>IF(ISBLANK(B170),"",SUBTOTAL(103,$B$1:B170))</f>
        <v>11</v>
      </c>
      <c r="B171" s="53">
        <v>899</v>
      </c>
      <c r="C171" s="54" t="s">
        <v>607</v>
      </c>
      <c r="D171" s="55">
        <v>32320</v>
      </c>
      <c r="E171" s="56" t="s">
        <v>1030</v>
      </c>
      <c r="F171" s="53"/>
      <c r="G171" s="53" t="s">
        <v>1031</v>
      </c>
      <c r="H171" s="53" t="s">
        <v>1032</v>
      </c>
      <c r="I171" s="53" t="s">
        <v>1033</v>
      </c>
      <c r="J171" s="53" t="s">
        <v>1034</v>
      </c>
      <c r="K171" s="6" t="str">
        <f t="shared" si="4"/>
        <v>46/10 Trần Hưng Đạo, Hội Thương, Tp Pleiku, Gia Lai</v>
      </c>
      <c r="L171" s="51" t="s">
        <v>1035</v>
      </c>
      <c r="M171" s="96" t="s">
        <v>1036</v>
      </c>
      <c r="N171" s="51" t="s">
        <v>1037</v>
      </c>
      <c r="O171" s="52" t="str">
        <f t="shared" si="5"/>
        <v>46/10 Trần Hưng Đạo, Hội Thương, Tp Pleiku, Gia Lai</v>
      </c>
      <c r="P171" s="80" t="s">
        <v>118</v>
      </c>
      <c r="Q171" s="50">
        <v>43049</v>
      </c>
      <c r="R171" s="96" t="s">
        <v>595</v>
      </c>
      <c r="S171" s="96"/>
      <c r="T171" s="96"/>
      <c r="U171" s="96"/>
      <c r="V171" s="96"/>
      <c r="W171" s="52" t="s">
        <v>1911</v>
      </c>
      <c r="X171" s="52" t="s">
        <v>373</v>
      </c>
    </row>
    <row r="172" spans="1:24" ht="18.75" hidden="1" customHeight="1" x14ac:dyDescent="0.25">
      <c r="A172" s="13">
        <f>IF(ISBLANK(B171),"",SUBTOTAL(103,$B$1:B171))</f>
        <v>11</v>
      </c>
      <c r="B172" s="52">
        <v>900</v>
      </c>
      <c r="C172" s="54" t="s">
        <v>1677</v>
      </c>
      <c r="D172" s="55">
        <v>34495</v>
      </c>
      <c r="E172" s="56" t="s">
        <v>1678</v>
      </c>
      <c r="F172" s="53"/>
      <c r="G172" s="53" t="s">
        <v>1679</v>
      </c>
      <c r="H172" s="53" t="s">
        <v>1680</v>
      </c>
      <c r="I172" s="53" t="s">
        <v>56</v>
      </c>
      <c r="J172" s="53" t="s">
        <v>56</v>
      </c>
      <c r="K172" s="6" t="str">
        <f t="shared" si="4"/>
        <v>Địch Lễ B, Nam Vân, Nam Định, Nam Định</v>
      </c>
      <c r="L172" s="51" t="s">
        <v>1681</v>
      </c>
      <c r="M172" s="96" t="s">
        <v>1682</v>
      </c>
      <c r="N172" s="51" t="s">
        <v>1683</v>
      </c>
      <c r="O172" s="52" t="str">
        <f t="shared" si="5"/>
        <v>Địch Lễ B, Nam Vân, Nam Định, Nam Định</v>
      </c>
      <c r="P172" s="80" t="s">
        <v>118</v>
      </c>
      <c r="Q172" s="50">
        <v>43053</v>
      </c>
      <c r="R172" s="96" t="s">
        <v>1684</v>
      </c>
      <c r="S172" s="96"/>
      <c r="T172" s="96"/>
      <c r="U172" s="96"/>
      <c r="V172" s="96"/>
      <c r="W172" s="96" t="s">
        <v>119</v>
      </c>
      <c r="X172" s="52">
        <v>5</v>
      </c>
    </row>
    <row r="173" spans="1:24" ht="18.75" hidden="1" customHeight="1" x14ac:dyDescent="0.25">
      <c r="A173" s="13">
        <f>IF(ISBLANK(B172),"",SUBTOTAL(103,$B$1:B172))</f>
        <v>11</v>
      </c>
      <c r="B173" s="53">
        <v>901</v>
      </c>
      <c r="C173" s="54" t="s">
        <v>1685</v>
      </c>
      <c r="D173" s="55">
        <v>35371</v>
      </c>
      <c r="E173" s="56" t="s">
        <v>1686</v>
      </c>
      <c r="F173" s="53" t="s">
        <v>84</v>
      </c>
      <c r="G173" s="53" t="s">
        <v>1687</v>
      </c>
      <c r="H173" s="53" t="s">
        <v>1688</v>
      </c>
      <c r="I173" s="53" t="s">
        <v>1326</v>
      </c>
      <c r="J173" s="53" t="s">
        <v>1689</v>
      </c>
      <c r="K173" s="6" t="str">
        <f t="shared" si="4"/>
        <v>Phước Lương, Hòa Xuân Tây, Đông Hòa, Phú Yên</v>
      </c>
      <c r="L173" s="51" t="s">
        <v>1690</v>
      </c>
      <c r="M173" s="96" t="s">
        <v>1691</v>
      </c>
      <c r="N173" s="51" t="s">
        <v>1692</v>
      </c>
      <c r="O173" s="52" t="str">
        <f t="shared" si="5"/>
        <v>Phước Lương, Hòa Xuân Tây, Đông Hòa, Phú Yên</v>
      </c>
      <c r="P173" s="80" t="s">
        <v>118</v>
      </c>
      <c r="Q173" s="50">
        <v>43053</v>
      </c>
      <c r="R173" s="96" t="s">
        <v>1693</v>
      </c>
      <c r="S173" s="96"/>
      <c r="T173" s="96"/>
      <c r="U173" s="96"/>
      <c r="V173" s="96"/>
      <c r="W173" s="96" t="s">
        <v>119</v>
      </c>
      <c r="X173" s="96" t="s">
        <v>1694</v>
      </c>
    </row>
    <row r="174" spans="1:24" ht="18.75" hidden="1" customHeight="1" x14ac:dyDescent="0.25">
      <c r="A174" s="13">
        <f>IF(ISBLANK(B173),"",SUBTOTAL(103,$B$1:B173))</f>
        <v>11</v>
      </c>
      <c r="B174" s="53">
        <v>902</v>
      </c>
      <c r="C174" s="54" t="s">
        <v>1695</v>
      </c>
      <c r="D174" s="55">
        <v>33133</v>
      </c>
      <c r="E174" s="56" t="s">
        <v>1696</v>
      </c>
      <c r="F174" s="53"/>
      <c r="G174" s="53" t="s">
        <v>1697</v>
      </c>
      <c r="H174" s="53" t="s">
        <v>780</v>
      </c>
      <c r="I174" s="53" t="s">
        <v>1698</v>
      </c>
      <c r="J174" s="53" t="s">
        <v>25</v>
      </c>
      <c r="K174" s="6" t="str">
        <f t="shared" si="4"/>
        <v>Hùng Hưng, Đông Hưng, Tiên Lãng, Hải Phòng</v>
      </c>
      <c r="L174" s="51" t="s">
        <v>1699</v>
      </c>
      <c r="M174" s="96" t="s">
        <v>1700</v>
      </c>
      <c r="N174" s="51" t="s">
        <v>1701</v>
      </c>
      <c r="O174" s="52" t="str">
        <f t="shared" si="5"/>
        <v>Hùng Hưng, Đông Hưng, Tiên Lãng, Hải Phòng</v>
      </c>
      <c r="P174" s="80" t="s">
        <v>118</v>
      </c>
      <c r="Q174" s="50">
        <v>43053</v>
      </c>
      <c r="R174" s="96" t="s">
        <v>1702</v>
      </c>
      <c r="S174" s="96"/>
      <c r="T174" s="96"/>
      <c r="U174" s="96"/>
      <c r="V174" s="96"/>
      <c r="W174" s="96" t="s">
        <v>119</v>
      </c>
      <c r="X174" s="52">
        <v>5</v>
      </c>
    </row>
    <row r="175" spans="1:24" ht="18.75" hidden="1" customHeight="1" x14ac:dyDescent="0.25">
      <c r="A175" s="13">
        <f>IF(ISBLANK(B174),"",SUBTOTAL(103,$B$1:B174))</f>
        <v>11</v>
      </c>
      <c r="B175" s="53">
        <v>903</v>
      </c>
      <c r="C175" s="54" t="s">
        <v>1703</v>
      </c>
      <c r="D175" s="55">
        <v>33159</v>
      </c>
      <c r="E175" s="56" t="s">
        <v>1704</v>
      </c>
      <c r="F175" s="53" t="s">
        <v>70</v>
      </c>
      <c r="G175" s="53" t="s">
        <v>1705</v>
      </c>
      <c r="H175" s="53" t="s">
        <v>1706</v>
      </c>
      <c r="I175" s="53" t="s">
        <v>1707</v>
      </c>
      <c r="J175" s="53" t="s">
        <v>21</v>
      </c>
      <c r="K175" s="6" t="str">
        <f t="shared" si="4"/>
        <v>Bản Bình 2, Châu Bình, Quỳ Châu, Nghệ An</v>
      </c>
      <c r="L175" s="51" t="s">
        <v>1708</v>
      </c>
      <c r="M175" s="96" t="s">
        <v>1709</v>
      </c>
      <c r="N175" s="51" t="s">
        <v>1710</v>
      </c>
      <c r="O175" s="52" t="str">
        <f t="shared" si="5"/>
        <v>Bản Bình 2, Châu Bình, Quỳ Châu, Nghệ An</v>
      </c>
      <c r="P175" s="80" t="s">
        <v>118</v>
      </c>
      <c r="Q175" s="50">
        <v>43053</v>
      </c>
      <c r="R175" s="96" t="s">
        <v>1711</v>
      </c>
      <c r="S175" s="96"/>
      <c r="T175" s="96"/>
      <c r="U175" s="96"/>
      <c r="V175" s="96"/>
      <c r="W175" s="96" t="s">
        <v>119</v>
      </c>
      <c r="X175" s="52">
        <v>5</v>
      </c>
    </row>
    <row r="176" spans="1:24" ht="18.75" hidden="1" customHeight="1" x14ac:dyDescent="0.25">
      <c r="A176" s="13">
        <f>IF(ISBLANK(B175),"",SUBTOTAL(103,$B$1:B175))</f>
        <v>11</v>
      </c>
      <c r="B176" s="53">
        <v>904</v>
      </c>
      <c r="C176" s="54" t="s">
        <v>1712</v>
      </c>
      <c r="D176" s="55">
        <v>34735</v>
      </c>
      <c r="E176" s="56" t="s">
        <v>1713</v>
      </c>
      <c r="F176" s="53"/>
      <c r="G176" s="53" t="s">
        <v>1714</v>
      </c>
      <c r="H176" s="53" t="s">
        <v>1715</v>
      </c>
      <c r="I176" s="53" t="s">
        <v>392</v>
      </c>
      <c r="J176" s="53" t="s">
        <v>21</v>
      </c>
      <c r="K176" s="6" t="str">
        <f t="shared" si="4"/>
        <v>Đông Trai, Diễn Kỷ, Diễn Châu, Nghệ An</v>
      </c>
      <c r="L176" s="51" t="s">
        <v>1716</v>
      </c>
      <c r="M176" s="96" t="s">
        <v>61</v>
      </c>
      <c r="N176" s="51" t="s">
        <v>61</v>
      </c>
      <c r="O176" s="52" t="str">
        <f t="shared" si="5"/>
        <v>Đông Trai, Diễn Kỷ, Diễn Châu, Nghệ An</v>
      </c>
      <c r="P176" s="80" t="s">
        <v>118</v>
      </c>
      <c r="Q176" s="50">
        <v>43052</v>
      </c>
      <c r="R176" s="96" t="s">
        <v>1568</v>
      </c>
      <c r="S176" s="96"/>
      <c r="T176" s="96"/>
      <c r="U176" s="96"/>
      <c r="V176" s="96"/>
      <c r="W176" s="96" t="s">
        <v>119</v>
      </c>
      <c r="X176" s="52">
        <v>5</v>
      </c>
    </row>
    <row r="177" spans="1:24" ht="18.75" hidden="1" customHeight="1" x14ac:dyDescent="0.25">
      <c r="A177" s="13">
        <f>IF(ISBLANK(B176),"",SUBTOTAL(103,$B$1:B176))</f>
        <v>11</v>
      </c>
      <c r="B177" s="53">
        <v>905</v>
      </c>
      <c r="C177" s="54" t="s">
        <v>1717</v>
      </c>
      <c r="D177" s="55">
        <v>33800</v>
      </c>
      <c r="E177" s="56" t="s">
        <v>1718</v>
      </c>
      <c r="F177" s="53"/>
      <c r="G177" s="53" t="s">
        <v>1540</v>
      </c>
      <c r="H177" s="53" t="s">
        <v>1719</v>
      </c>
      <c r="I177" s="53" t="s">
        <v>392</v>
      </c>
      <c r="J177" s="53" t="s">
        <v>21</v>
      </c>
      <c r="K177" s="6" t="str">
        <f t="shared" si="4"/>
        <v>Xóm 6, Diễn Đồng, Diễn Châu, Nghệ An</v>
      </c>
      <c r="L177" s="51" t="s">
        <v>1720</v>
      </c>
      <c r="M177" s="96" t="s">
        <v>1721</v>
      </c>
      <c r="N177" s="51" t="s">
        <v>1722</v>
      </c>
      <c r="O177" s="52" t="str">
        <f t="shared" si="5"/>
        <v>Xóm 6, Diễn Đồng, Diễn Châu, Nghệ An</v>
      </c>
      <c r="P177" s="80" t="s">
        <v>118</v>
      </c>
      <c r="Q177" s="50">
        <v>43052</v>
      </c>
      <c r="R177" s="96" t="s">
        <v>1568</v>
      </c>
      <c r="S177" s="96"/>
      <c r="T177" s="96"/>
      <c r="U177" s="96"/>
      <c r="V177" s="96"/>
      <c r="W177" s="96" t="s">
        <v>119</v>
      </c>
      <c r="X177" s="52">
        <v>5</v>
      </c>
    </row>
    <row r="178" spans="1:24" ht="18.75" hidden="1" customHeight="1" x14ac:dyDescent="0.25">
      <c r="A178" s="13">
        <f>IF(ISBLANK(B177),"",SUBTOTAL(103,$B$1:B177))</f>
        <v>11</v>
      </c>
      <c r="B178" s="53">
        <v>906</v>
      </c>
      <c r="C178" s="54" t="s">
        <v>1723</v>
      </c>
      <c r="D178" s="55">
        <v>33252</v>
      </c>
      <c r="E178" s="56" t="s">
        <v>1724</v>
      </c>
      <c r="F178" s="53"/>
      <c r="G178" s="53" t="s">
        <v>1540</v>
      </c>
      <c r="H178" s="53" t="s">
        <v>1725</v>
      </c>
      <c r="I178" s="53" t="s">
        <v>392</v>
      </c>
      <c r="J178" s="53" t="s">
        <v>21</v>
      </c>
      <c r="K178" s="6" t="str">
        <f t="shared" si="4"/>
        <v>Xóm 6, Diễn Tháp, Diễn Châu, Nghệ An</v>
      </c>
      <c r="L178" s="51" t="s">
        <v>1726</v>
      </c>
      <c r="M178" s="96" t="s">
        <v>61</v>
      </c>
      <c r="N178" s="51"/>
      <c r="O178" s="52" t="str">
        <f t="shared" si="5"/>
        <v>Xóm 6, Diễn Tháp, Diễn Châu, Nghệ An</v>
      </c>
      <c r="P178" s="80" t="s">
        <v>118</v>
      </c>
      <c r="Q178" s="50">
        <v>43052</v>
      </c>
      <c r="R178" s="96" t="s">
        <v>1568</v>
      </c>
      <c r="S178" s="96"/>
      <c r="T178" s="96"/>
      <c r="U178" s="96"/>
      <c r="V178" s="96"/>
      <c r="W178" s="96" t="s">
        <v>119</v>
      </c>
      <c r="X178" s="52">
        <v>5</v>
      </c>
    </row>
    <row r="179" spans="1:24" ht="18.75" hidden="1" customHeight="1" x14ac:dyDescent="0.25">
      <c r="A179" s="13">
        <f>IF(ISBLANK(B178),"",SUBTOTAL(103,$B$1:B178))</f>
        <v>11</v>
      </c>
      <c r="B179" s="53">
        <v>907</v>
      </c>
      <c r="C179" s="54" t="s">
        <v>1727</v>
      </c>
      <c r="D179" s="55">
        <v>35248</v>
      </c>
      <c r="E179" s="56" t="s">
        <v>1728</v>
      </c>
      <c r="F179" s="53"/>
      <c r="G179" s="53" t="s">
        <v>1729</v>
      </c>
      <c r="H179" s="53" t="s">
        <v>1730</v>
      </c>
      <c r="I179" s="53" t="s">
        <v>392</v>
      </c>
      <c r="J179" s="53" t="s">
        <v>21</v>
      </c>
      <c r="K179" s="6" t="str">
        <f t="shared" si="4"/>
        <v>Xóm 7, Diễn Hạnh, Diễn Châu, Nghệ An</v>
      </c>
      <c r="L179" s="51" t="s">
        <v>1731</v>
      </c>
      <c r="M179" s="96" t="s">
        <v>1732</v>
      </c>
      <c r="N179" s="51" t="s">
        <v>1733</v>
      </c>
      <c r="O179" s="52" t="str">
        <f t="shared" si="5"/>
        <v>Xóm 7, Diễn Hạnh, Diễn Châu, Nghệ An</v>
      </c>
      <c r="P179" s="80" t="s">
        <v>118</v>
      </c>
      <c r="Q179" s="50">
        <v>43052</v>
      </c>
      <c r="R179" s="96" t="s">
        <v>1568</v>
      </c>
      <c r="S179" s="96" t="s">
        <v>1734</v>
      </c>
      <c r="T179" s="96"/>
      <c r="U179" s="96" t="s">
        <v>170</v>
      </c>
      <c r="V179" s="96"/>
      <c r="W179" s="96" t="s">
        <v>119</v>
      </c>
      <c r="X179" s="52">
        <v>5</v>
      </c>
    </row>
    <row r="180" spans="1:24" ht="18.75" hidden="1" customHeight="1" x14ac:dyDescent="0.25">
      <c r="A180" s="13">
        <f>IF(ISBLANK(B179),"",SUBTOTAL(103,$B$1:B179))</f>
        <v>11</v>
      </c>
      <c r="B180" s="53">
        <v>908</v>
      </c>
      <c r="C180" s="54" t="s">
        <v>1735</v>
      </c>
      <c r="D180" s="55">
        <v>33914</v>
      </c>
      <c r="E180" s="56" t="s">
        <v>1736</v>
      </c>
      <c r="F180" s="53"/>
      <c r="G180" s="53" t="s">
        <v>1737</v>
      </c>
      <c r="H180" s="53" t="s">
        <v>397</v>
      </c>
      <c r="I180" s="53" t="s">
        <v>398</v>
      </c>
      <c r="J180" s="53" t="s">
        <v>20</v>
      </c>
      <c r="K180" s="6" t="str">
        <f t="shared" si="4"/>
        <v>Nam Bính, Hoằng Cát, Hoằng Hóa, Thanh Hóa</v>
      </c>
      <c r="L180" s="51" t="s">
        <v>1738</v>
      </c>
      <c r="M180" s="96" t="s">
        <v>1739</v>
      </c>
      <c r="N180" s="51" t="s">
        <v>1740</v>
      </c>
      <c r="O180" s="52" t="str">
        <f t="shared" si="5"/>
        <v>Nam Bính, Hoằng Cát, Hoằng Hóa, Thanh Hóa</v>
      </c>
      <c r="P180" s="80" t="s">
        <v>118</v>
      </c>
      <c r="Q180" s="50">
        <v>43052</v>
      </c>
      <c r="R180" s="96" t="s">
        <v>1341</v>
      </c>
      <c r="S180" s="96"/>
      <c r="T180" s="96"/>
      <c r="U180" s="96"/>
      <c r="V180" s="96"/>
      <c r="W180" s="96" t="s">
        <v>119</v>
      </c>
      <c r="X180" s="52">
        <v>5</v>
      </c>
    </row>
    <row r="181" spans="1:24" ht="18.75" hidden="1" customHeight="1" x14ac:dyDescent="0.25">
      <c r="A181" s="13">
        <f>IF(ISBLANK(B180),"",SUBTOTAL(103,$B$1:B180))</f>
        <v>11</v>
      </c>
      <c r="B181" s="53">
        <v>909</v>
      </c>
      <c r="C181" s="54" t="s">
        <v>1741</v>
      </c>
      <c r="D181" s="55">
        <v>35660</v>
      </c>
      <c r="E181" s="56" t="s">
        <v>1742</v>
      </c>
      <c r="F181" s="53"/>
      <c r="G181" s="53" t="s">
        <v>1743</v>
      </c>
      <c r="H181" s="53" t="s">
        <v>1744</v>
      </c>
      <c r="I181" s="53" t="s">
        <v>679</v>
      </c>
      <c r="J181" s="53" t="s">
        <v>21</v>
      </c>
      <c r="K181" s="6" t="str">
        <f t="shared" si="4"/>
        <v>xóm 10, Hợp Thành, Yên Thành, Nghệ An</v>
      </c>
      <c r="L181" s="51" t="s">
        <v>1745</v>
      </c>
      <c r="M181" s="96" t="s">
        <v>1746</v>
      </c>
      <c r="N181" s="51" t="s">
        <v>1747</v>
      </c>
      <c r="O181" s="52" t="str">
        <f t="shared" si="5"/>
        <v>xóm 10, Hợp Thành, Yên Thành, Nghệ An</v>
      </c>
      <c r="P181" s="80" t="s">
        <v>118</v>
      </c>
      <c r="Q181" s="50">
        <v>43053</v>
      </c>
      <c r="R181" s="96" t="s">
        <v>1748</v>
      </c>
      <c r="S181" s="96"/>
      <c r="T181" s="96"/>
      <c r="U181" s="96"/>
      <c r="V181" s="96"/>
      <c r="W181" s="96" t="s">
        <v>119</v>
      </c>
      <c r="X181" s="52">
        <v>5</v>
      </c>
    </row>
    <row r="182" spans="1:24" ht="18.75" hidden="1" customHeight="1" x14ac:dyDescent="0.25">
      <c r="A182" s="13">
        <f>IF(ISBLANK(B181),"",SUBTOTAL(103,$B$1:B181))</f>
        <v>11</v>
      </c>
      <c r="B182" s="53">
        <v>910</v>
      </c>
      <c r="C182" s="54" t="s">
        <v>1749</v>
      </c>
      <c r="D182" s="55">
        <v>35346</v>
      </c>
      <c r="E182" s="56" t="s">
        <v>1750</v>
      </c>
      <c r="F182" s="53"/>
      <c r="G182" s="53" t="s">
        <v>1751</v>
      </c>
      <c r="H182" s="53" t="s">
        <v>1752</v>
      </c>
      <c r="I182" s="53" t="s">
        <v>1753</v>
      </c>
      <c r="J182" s="53" t="s">
        <v>21</v>
      </c>
      <c r="K182" s="6" t="str">
        <f t="shared" si="4"/>
        <v>Thôn Thủy, Thanh Lĩnh, Thanh Chương, Nghệ An</v>
      </c>
      <c r="L182" s="51" t="s">
        <v>1754</v>
      </c>
      <c r="M182" s="96" t="s">
        <v>1755</v>
      </c>
      <c r="N182" s="51" t="s">
        <v>1756</v>
      </c>
      <c r="O182" s="52" t="str">
        <f t="shared" si="5"/>
        <v>Thôn Thủy, Thanh Lĩnh, Thanh Chương, Nghệ An</v>
      </c>
      <c r="P182" s="80" t="s">
        <v>118</v>
      </c>
      <c r="Q182" s="50">
        <v>43052</v>
      </c>
      <c r="R182" s="96" t="s">
        <v>1385</v>
      </c>
      <c r="S182" s="96" t="s">
        <v>1300</v>
      </c>
      <c r="T182" s="96"/>
      <c r="U182" s="96" t="s">
        <v>170</v>
      </c>
      <c r="V182" s="96"/>
      <c r="W182" s="96" t="s">
        <v>119</v>
      </c>
      <c r="X182" s="52">
        <v>5</v>
      </c>
    </row>
    <row r="183" spans="1:24" ht="18.75" hidden="1" customHeight="1" x14ac:dyDescent="0.25">
      <c r="A183" s="13">
        <f>IF(ISBLANK(B182),"",SUBTOTAL(103,$B$1:B182))</f>
        <v>11</v>
      </c>
      <c r="B183" s="53">
        <v>911</v>
      </c>
      <c r="C183" s="54" t="s">
        <v>1757</v>
      </c>
      <c r="D183" s="55">
        <v>33067</v>
      </c>
      <c r="E183" s="56" t="s">
        <v>1758</v>
      </c>
      <c r="F183" s="53" t="s">
        <v>1759</v>
      </c>
      <c r="G183" s="53" t="s">
        <v>1760</v>
      </c>
      <c r="H183" s="53" t="s">
        <v>1761</v>
      </c>
      <c r="I183" s="53" t="s">
        <v>1762</v>
      </c>
      <c r="J183" s="53" t="s">
        <v>157</v>
      </c>
      <c r="K183" s="6" t="str">
        <f t="shared" si="4"/>
        <v>487/10 Nguyễn Văn Cừ, Tân Lập, Buôn Ma Thuột, Đắk Lắk</v>
      </c>
      <c r="L183" s="51" t="s">
        <v>1763</v>
      </c>
      <c r="M183" s="96" t="s">
        <v>1764</v>
      </c>
      <c r="N183" s="51" t="s">
        <v>1765</v>
      </c>
      <c r="O183" s="52" t="str">
        <f t="shared" si="5"/>
        <v>487/10 Nguyễn Văn Cừ, Tân Lập, Buôn Ma Thuột, Đắk Lắk</v>
      </c>
      <c r="P183" s="80" t="s">
        <v>118</v>
      </c>
      <c r="Q183" s="50">
        <v>43054</v>
      </c>
      <c r="R183" s="96" t="s">
        <v>1766</v>
      </c>
      <c r="S183" s="96"/>
      <c r="T183" s="96"/>
      <c r="U183" s="96"/>
      <c r="V183" s="96"/>
      <c r="W183" s="96" t="s">
        <v>119</v>
      </c>
      <c r="X183" s="119" t="s">
        <v>373</v>
      </c>
    </row>
    <row r="184" spans="1:24" ht="18.75" hidden="1" customHeight="1" x14ac:dyDescent="0.25">
      <c r="A184" s="13">
        <f>IF(ISBLANK(B183),"",SUBTOTAL(103,$B$1:B183))</f>
        <v>11</v>
      </c>
      <c r="B184" s="53">
        <v>912</v>
      </c>
      <c r="C184" s="54" t="s">
        <v>1767</v>
      </c>
      <c r="D184" s="55">
        <v>32517</v>
      </c>
      <c r="E184" s="56" t="s">
        <v>1768</v>
      </c>
      <c r="F184" s="53" t="s">
        <v>1769</v>
      </c>
      <c r="G184" s="53" t="s">
        <v>1770</v>
      </c>
      <c r="H184" s="53" t="s">
        <v>679</v>
      </c>
      <c r="I184" s="53" t="s">
        <v>1771</v>
      </c>
      <c r="J184" s="53" t="s">
        <v>35</v>
      </c>
      <c r="K184" s="6" t="str">
        <f t="shared" si="4"/>
        <v>Thôn Bái, Yên Thành, Yên Mô, Ninh Bình</v>
      </c>
      <c r="L184" s="51" t="s">
        <v>1772</v>
      </c>
      <c r="M184" s="96" t="s">
        <v>1773</v>
      </c>
      <c r="N184" s="51" t="s">
        <v>1774</v>
      </c>
      <c r="O184" s="52" t="str">
        <f t="shared" si="5"/>
        <v>Thôn Bái, Yên Thành, Yên Mô, Ninh Bình</v>
      </c>
      <c r="P184" s="80" t="s">
        <v>118</v>
      </c>
      <c r="Q184" s="50">
        <v>43054</v>
      </c>
      <c r="R184" s="96" t="s">
        <v>1775</v>
      </c>
      <c r="S184" s="96" t="s">
        <v>1776</v>
      </c>
      <c r="T184" s="96"/>
      <c r="U184" s="96" t="s">
        <v>170</v>
      </c>
      <c r="V184" s="96"/>
      <c r="W184" s="96" t="s">
        <v>119</v>
      </c>
      <c r="X184" s="52">
        <v>5</v>
      </c>
    </row>
    <row r="185" spans="1:24" ht="18.75" hidden="1" customHeight="1" x14ac:dyDescent="0.25">
      <c r="A185" s="13">
        <f>IF(ISBLANK(B184),"",SUBTOTAL(103,$B$1:B184))</f>
        <v>11</v>
      </c>
      <c r="B185" s="53">
        <v>913</v>
      </c>
      <c r="C185" s="54" t="s">
        <v>1777</v>
      </c>
      <c r="D185" s="55">
        <v>32577</v>
      </c>
      <c r="E185" s="56" t="s">
        <v>1778</v>
      </c>
      <c r="F185" s="53"/>
      <c r="G185" s="53" t="s">
        <v>1779</v>
      </c>
      <c r="H185" s="53" t="s">
        <v>1780</v>
      </c>
      <c r="I185" s="53" t="s">
        <v>829</v>
      </c>
      <c r="J185" s="53" t="s">
        <v>157</v>
      </c>
      <c r="K185" s="6" t="str">
        <f t="shared" si="4"/>
        <v>Thôn 8, Eabhok, Cư Kuin, Đắk Lắk</v>
      </c>
      <c r="L185" s="51" t="s">
        <v>1781</v>
      </c>
      <c r="M185" s="96" t="s">
        <v>1782</v>
      </c>
      <c r="N185" s="51" t="s">
        <v>1783</v>
      </c>
      <c r="O185" s="52" t="str">
        <f t="shared" si="5"/>
        <v>Thôn 8, Eabhok, Cư Kuin, Đắk Lắk</v>
      </c>
      <c r="P185" s="80" t="s">
        <v>118</v>
      </c>
      <c r="Q185" s="50">
        <v>43054</v>
      </c>
      <c r="R185" s="96" t="s">
        <v>1762</v>
      </c>
      <c r="S185" s="96"/>
      <c r="T185" s="96"/>
      <c r="U185" s="96"/>
      <c r="V185" s="96"/>
      <c r="W185" s="96" t="s">
        <v>119</v>
      </c>
      <c r="X185" s="119" t="s">
        <v>373</v>
      </c>
    </row>
    <row r="186" spans="1:24" ht="18.75" customHeight="1" x14ac:dyDescent="0.25">
      <c r="A186" s="13">
        <f>IF(ISBLANK(B185),"",SUBTOTAL(103,$B$1:B185))</f>
        <v>11</v>
      </c>
      <c r="B186" s="53">
        <v>914</v>
      </c>
      <c r="C186" s="54" t="s">
        <v>1784</v>
      </c>
      <c r="D186" s="55">
        <v>34777</v>
      </c>
      <c r="E186" s="56" t="s">
        <v>1785</v>
      </c>
      <c r="F186" s="53"/>
      <c r="G186" s="53" t="s">
        <v>1786</v>
      </c>
      <c r="H186" s="53" t="s">
        <v>1787</v>
      </c>
      <c r="I186" s="53" t="s">
        <v>1788</v>
      </c>
      <c r="J186" s="53" t="s">
        <v>1789</v>
      </c>
      <c r="K186" s="6" t="str">
        <f t="shared" si="4"/>
        <v>Vĩnh Lợi, Vĩnh Nhuận, Châu Thành, An Giang</v>
      </c>
      <c r="L186" s="51" t="s">
        <v>1790</v>
      </c>
      <c r="M186" s="96" t="s">
        <v>1791</v>
      </c>
      <c r="N186" s="51" t="s">
        <v>1792</v>
      </c>
      <c r="O186" s="52" t="str">
        <f t="shared" si="5"/>
        <v>Vĩnh Lợi, Vĩnh Nhuận, Châu Thành, An Giang</v>
      </c>
      <c r="P186" s="80" t="s">
        <v>118</v>
      </c>
      <c r="Q186" s="50">
        <v>43053</v>
      </c>
      <c r="R186" s="96" t="s">
        <v>1793</v>
      </c>
      <c r="S186" s="96" t="s">
        <v>1794</v>
      </c>
      <c r="T186" s="96"/>
      <c r="U186" s="96" t="s">
        <v>513</v>
      </c>
      <c r="V186" s="96"/>
      <c r="W186" s="96" t="s">
        <v>119</v>
      </c>
      <c r="X186" s="96"/>
    </row>
    <row r="187" spans="1:24" ht="18.75" hidden="1" customHeight="1" x14ac:dyDescent="0.25">
      <c r="A187" s="13">
        <f>IF(ISBLANK(B186),"",SUBTOTAL(103,$B$1:B186))</f>
        <v>12</v>
      </c>
      <c r="B187" s="53">
        <v>915</v>
      </c>
      <c r="C187" s="54" t="s">
        <v>1795</v>
      </c>
      <c r="D187" s="55">
        <v>32574</v>
      </c>
      <c r="E187" s="56" t="s">
        <v>1796</v>
      </c>
      <c r="F187" s="53"/>
      <c r="G187" s="53" t="s">
        <v>1797</v>
      </c>
      <c r="H187" s="53" t="s">
        <v>1798</v>
      </c>
      <c r="I187" s="53" t="s">
        <v>829</v>
      </c>
      <c r="J187" s="53" t="s">
        <v>157</v>
      </c>
      <c r="K187" s="6" t="str">
        <f t="shared" si="4"/>
        <v>Thôn 10, EA Tiêu, Cư Kuin, Đắk Lắk</v>
      </c>
      <c r="L187" s="51" t="s">
        <v>1799</v>
      </c>
      <c r="M187" s="96" t="s">
        <v>1800</v>
      </c>
      <c r="N187" s="51" t="s">
        <v>1801</v>
      </c>
      <c r="O187" s="52" t="str">
        <f t="shared" si="5"/>
        <v>Thôn 10, EA Tiêu, Cư Kuin, Đắk Lắk</v>
      </c>
      <c r="P187" s="80" t="s">
        <v>118</v>
      </c>
      <c r="Q187" s="50">
        <v>43054</v>
      </c>
      <c r="R187" s="96" t="s">
        <v>1762</v>
      </c>
      <c r="S187" s="96"/>
      <c r="T187" s="96"/>
      <c r="U187" s="96"/>
      <c r="V187" s="96"/>
      <c r="W187" s="96" t="s">
        <v>119</v>
      </c>
      <c r="X187" s="89" t="s">
        <v>373</v>
      </c>
    </row>
    <row r="188" spans="1:24" ht="18.75" hidden="1" customHeight="1" x14ac:dyDescent="0.25">
      <c r="A188" s="13">
        <f>IF(ISBLANK(B187),"",SUBTOTAL(103,$B$1:B187))</f>
        <v>12</v>
      </c>
      <c r="B188" s="53">
        <v>916</v>
      </c>
      <c r="C188" s="54" t="s">
        <v>1802</v>
      </c>
      <c r="D188" s="55">
        <v>32683</v>
      </c>
      <c r="E188" s="56" t="s">
        <v>1803</v>
      </c>
      <c r="F188" s="53"/>
      <c r="G188" s="53" t="s">
        <v>1804</v>
      </c>
      <c r="H188" s="53" t="s">
        <v>1805</v>
      </c>
      <c r="I188" s="53" t="s">
        <v>1806</v>
      </c>
      <c r="J188" s="53" t="s">
        <v>28</v>
      </c>
      <c r="K188" s="6" t="str">
        <f t="shared" si="4"/>
        <v>Xóm 7 Hợp Tiến, Tam Quang , Vũ Thư, Thái Bình</v>
      </c>
      <c r="L188" s="51" t="s">
        <v>1807</v>
      </c>
      <c r="M188" s="96" t="s">
        <v>1808</v>
      </c>
      <c r="N188" s="51" t="s">
        <v>1809</v>
      </c>
      <c r="O188" s="52" t="str">
        <f t="shared" si="5"/>
        <v>Xóm 7 Hợp Tiến, Tam Quang , Vũ Thư, Thái Bình</v>
      </c>
      <c r="P188" s="80" t="s">
        <v>118</v>
      </c>
      <c r="Q188" s="50">
        <v>43054</v>
      </c>
      <c r="R188" s="96" t="s">
        <v>1810</v>
      </c>
      <c r="S188" s="96"/>
      <c r="T188" s="96"/>
      <c r="U188" s="96"/>
      <c r="V188" s="96"/>
      <c r="W188" s="96" t="s">
        <v>119</v>
      </c>
      <c r="X188" s="52">
        <v>5</v>
      </c>
    </row>
    <row r="189" spans="1:24" ht="18.75" hidden="1" customHeight="1" x14ac:dyDescent="0.25">
      <c r="A189" s="13">
        <f>IF(ISBLANK(B188),"",SUBTOTAL(103,$B$1:B188))</f>
        <v>12</v>
      </c>
      <c r="B189" s="53">
        <v>917</v>
      </c>
      <c r="C189" s="54" t="s">
        <v>1811</v>
      </c>
      <c r="D189" s="55">
        <v>32706</v>
      </c>
      <c r="E189" s="56" t="s">
        <v>1812</v>
      </c>
      <c r="F189" s="53"/>
      <c r="G189" s="53" t="s">
        <v>1813</v>
      </c>
      <c r="H189" s="53" t="s">
        <v>1814</v>
      </c>
      <c r="I189" s="53" t="s">
        <v>496</v>
      </c>
      <c r="J189" s="53" t="s">
        <v>20</v>
      </c>
      <c r="K189" s="6" t="str">
        <f t="shared" si="4"/>
        <v>Phượng Đoài, Trường Trung, Nông Cống, Thanh Hóa</v>
      </c>
      <c r="L189" s="51" t="s">
        <v>1815</v>
      </c>
      <c r="M189" s="96" t="s">
        <v>1816</v>
      </c>
      <c r="N189" s="51" t="s">
        <v>1817</v>
      </c>
      <c r="O189" s="52" t="str">
        <f t="shared" si="5"/>
        <v>Phượng Đoài, Trường Trung, Nông Cống, Thanh Hóa</v>
      </c>
      <c r="P189" s="80" t="s">
        <v>118</v>
      </c>
      <c r="Q189" s="50">
        <v>43054</v>
      </c>
      <c r="R189" s="96" t="s">
        <v>1818</v>
      </c>
      <c r="S189" s="96"/>
      <c r="T189" s="96"/>
      <c r="U189" s="96"/>
      <c r="V189" s="96"/>
      <c r="W189" s="96" t="s">
        <v>119</v>
      </c>
      <c r="X189" s="52">
        <v>5</v>
      </c>
    </row>
    <row r="190" spans="1:24" ht="18.75" customHeight="1" x14ac:dyDescent="0.25">
      <c r="A190" s="13">
        <f>IF(ISBLANK(B189),"",SUBTOTAL(103,$B$1:B189))</f>
        <v>12</v>
      </c>
      <c r="B190" s="53">
        <v>918</v>
      </c>
      <c r="C190" s="54" t="s">
        <v>1819</v>
      </c>
      <c r="D190" s="55">
        <v>34938</v>
      </c>
      <c r="E190" s="56" t="s">
        <v>1820</v>
      </c>
      <c r="F190" s="53" t="s">
        <v>91</v>
      </c>
      <c r="G190" s="53" t="s">
        <v>1821</v>
      </c>
      <c r="H190" s="53" t="s">
        <v>1822</v>
      </c>
      <c r="I190" s="53" t="s">
        <v>1823</v>
      </c>
      <c r="J190" s="53" t="s">
        <v>29</v>
      </c>
      <c r="K190" s="6" t="str">
        <f t="shared" si="4"/>
        <v>La Hóa, Lâu Thượng, Võ Nhai, Thái Nguyên</v>
      </c>
      <c r="L190" s="51" t="s">
        <v>1824</v>
      </c>
      <c r="M190" s="96" t="s">
        <v>61</v>
      </c>
      <c r="N190" s="51"/>
      <c r="O190" s="52" t="str">
        <f t="shared" si="5"/>
        <v>La Hóa, Lâu Thượng, Võ Nhai, Thái Nguyên</v>
      </c>
      <c r="P190" s="80" t="s">
        <v>118</v>
      </c>
      <c r="Q190" s="50">
        <v>43054</v>
      </c>
      <c r="R190" s="96" t="s">
        <v>1825</v>
      </c>
      <c r="S190" s="96" t="s">
        <v>1826</v>
      </c>
      <c r="T190" s="96" t="s">
        <v>1827</v>
      </c>
      <c r="U190" s="96" t="s">
        <v>513</v>
      </c>
      <c r="V190" s="96"/>
      <c r="W190" s="96" t="s">
        <v>119</v>
      </c>
      <c r="X190" s="96"/>
    </row>
    <row r="191" spans="1:24" ht="18.75" hidden="1" customHeight="1" x14ac:dyDescent="0.25">
      <c r="A191" s="13">
        <f>IF(ISBLANK(B190),"",SUBTOTAL(103,$B$1:B190))</f>
        <v>13</v>
      </c>
      <c r="B191" s="53">
        <v>919</v>
      </c>
      <c r="C191" s="54" t="s">
        <v>1828</v>
      </c>
      <c r="D191" s="55">
        <v>34856</v>
      </c>
      <c r="E191" s="56" t="s">
        <v>1829</v>
      </c>
      <c r="F191" s="53" t="s">
        <v>1830</v>
      </c>
      <c r="G191" s="53" t="s">
        <v>1831</v>
      </c>
      <c r="H191" s="53" t="s">
        <v>1822</v>
      </c>
      <c r="I191" s="53" t="s">
        <v>1823</v>
      </c>
      <c r="J191" s="53" t="s">
        <v>29</v>
      </c>
      <c r="K191" s="6" t="str">
        <f t="shared" si="4"/>
        <v>La Mạ, Lâu Thượng, Võ Nhai, Thái Nguyên</v>
      </c>
      <c r="L191" s="51" t="s">
        <v>1832</v>
      </c>
      <c r="M191" s="96" t="s">
        <v>1833</v>
      </c>
      <c r="N191" s="51" t="s">
        <v>1834</v>
      </c>
      <c r="O191" s="52" t="str">
        <f t="shared" si="5"/>
        <v>La Mạ, Lâu Thượng, Võ Nhai, Thái Nguyên</v>
      </c>
      <c r="P191" s="80" t="s">
        <v>118</v>
      </c>
      <c r="Q191" s="50">
        <v>43054</v>
      </c>
      <c r="R191" s="96" t="s">
        <v>1825</v>
      </c>
      <c r="S191" s="96"/>
      <c r="T191" s="96" t="s">
        <v>1827</v>
      </c>
      <c r="U191" s="96"/>
      <c r="V191" s="96"/>
      <c r="W191" s="96" t="s">
        <v>119</v>
      </c>
      <c r="X191" s="52">
        <v>5</v>
      </c>
    </row>
    <row r="192" spans="1:24" ht="18.75" hidden="1" customHeight="1" x14ac:dyDescent="0.25">
      <c r="A192" s="13">
        <f>IF(ISBLANK(B191),"",SUBTOTAL(103,$B$1:B191))</f>
        <v>13</v>
      </c>
      <c r="B192" s="53">
        <v>920</v>
      </c>
      <c r="C192" s="54" t="s">
        <v>1835</v>
      </c>
      <c r="D192" s="55">
        <v>34582</v>
      </c>
      <c r="E192" s="56" t="s">
        <v>1836</v>
      </c>
      <c r="F192" s="53" t="s">
        <v>1837</v>
      </c>
      <c r="G192" s="53" t="s">
        <v>1838</v>
      </c>
      <c r="H192" s="53" t="s">
        <v>1839</v>
      </c>
      <c r="I192" s="53" t="s">
        <v>1823</v>
      </c>
      <c r="J192" s="53" t="s">
        <v>29</v>
      </c>
      <c r="K192" s="6" t="str">
        <f t="shared" si="4"/>
        <v>Xóm Kẽn, Phương Giao, Võ Nhai, Thái Nguyên</v>
      </c>
      <c r="L192" s="51" t="s">
        <v>1840</v>
      </c>
      <c r="M192" s="96" t="s">
        <v>1841</v>
      </c>
      <c r="N192" s="51" t="s">
        <v>1842</v>
      </c>
      <c r="O192" s="52" t="str">
        <f t="shared" si="5"/>
        <v>Xóm Kẽn, Phương Giao, Võ Nhai, Thái Nguyên</v>
      </c>
      <c r="P192" s="80" t="s">
        <v>118</v>
      </c>
      <c r="Q192" s="50">
        <v>43054</v>
      </c>
      <c r="R192" s="96" t="s">
        <v>1825</v>
      </c>
      <c r="S192" s="96"/>
      <c r="T192" s="96" t="s">
        <v>1827</v>
      </c>
      <c r="U192" s="96"/>
      <c r="V192" s="96"/>
      <c r="W192" s="96" t="s">
        <v>119</v>
      </c>
      <c r="X192" s="52">
        <v>5</v>
      </c>
    </row>
    <row r="193" spans="1:24" ht="18.75" hidden="1" customHeight="1" x14ac:dyDescent="0.25">
      <c r="A193" s="13">
        <f>IF(ISBLANK(B192),"",SUBTOTAL(103,$B$1:B192))</f>
        <v>13</v>
      </c>
      <c r="B193" s="53">
        <v>921</v>
      </c>
      <c r="C193" s="54" t="s">
        <v>1843</v>
      </c>
      <c r="D193" s="55">
        <v>34710</v>
      </c>
      <c r="E193" s="56" t="s">
        <v>1844</v>
      </c>
      <c r="F193" s="53" t="s">
        <v>91</v>
      </c>
      <c r="G193" s="53" t="s">
        <v>1821</v>
      </c>
      <c r="H193" s="53" t="s">
        <v>1822</v>
      </c>
      <c r="I193" s="53" t="s">
        <v>1823</v>
      </c>
      <c r="J193" s="53" t="s">
        <v>29</v>
      </c>
      <c r="K193" s="6" t="str">
        <f t="shared" si="4"/>
        <v>La Hóa, Lâu Thượng, Võ Nhai, Thái Nguyên</v>
      </c>
      <c r="L193" s="51" t="s">
        <v>1845</v>
      </c>
      <c r="M193" s="96" t="s">
        <v>1846</v>
      </c>
      <c r="N193" s="51" t="s">
        <v>1847</v>
      </c>
      <c r="O193" s="52" t="str">
        <f t="shared" si="5"/>
        <v>La Hóa, Lâu Thượng, Võ Nhai, Thái Nguyên</v>
      </c>
      <c r="P193" s="80" t="s">
        <v>118</v>
      </c>
      <c r="Q193" s="50">
        <v>43054</v>
      </c>
      <c r="R193" s="96" t="s">
        <v>1825</v>
      </c>
      <c r="S193" s="96"/>
      <c r="T193" s="96" t="s">
        <v>1827</v>
      </c>
      <c r="U193" s="96"/>
      <c r="V193" s="96"/>
      <c r="W193" s="96" t="s">
        <v>119</v>
      </c>
      <c r="X193" s="52">
        <v>5</v>
      </c>
    </row>
    <row r="194" spans="1:24" ht="18.75" hidden="1" customHeight="1" x14ac:dyDescent="0.25">
      <c r="A194" s="13">
        <f>IF(ISBLANK(B193),"",SUBTOTAL(103,$B$1:B193))</f>
        <v>13</v>
      </c>
      <c r="B194" s="53">
        <v>922</v>
      </c>
      <c r="C194" s="54" t="s">
        <v>1848</v>
      </c>
      <c r="D194" s="55">
        <v>33209</v>
      </c>
      <c r="E194" s="56" t="s">
        <v>1849</v>
      </c>
      <c r="F194" s="53" t="s">
        <v>91</v>
      </c>
      <c r="G194" s="53" t="s">
        <v>1821</v>
      </c>
      <c r="H194" s="53" t="s">
        <v>1822</v>
      </c>
      <c r="I194" s="53" t="s">
        <v>1823</v>
      </c>
      <c r="J194" s="53" t="s">
        <v>29</v>
      </c>
      <c r="K194" s="6" t="str">
        <f t="shared" ref="K194:K257" si="6">G194&amp;", "&amp;H194&amp;", "&amp;I194&amp;", "&amp;J194</f>
        <v>La Hóa, Lâu Thượng, Võ Nhai, Thái Nguyên</v>
      </c>
      <c r="L194" s="51" t="s">
        <v>1849</v>
      </c>
      <c r="M194" s="96" t="s">
        <v>1850</v>
      </c>
      <c r="N194" s="51" t="s">
        <v>1851</v>
      </c>
      <c r="O194" s="52" t="str">
        <f t="shared" ref="O194:O257" si="7">K194</f>
        <v>La Hóa, Lâu Thượng, Võ Nhai, Thái Nguyên</v>
      </c>
      <c r="P194" s="80" t="s">
        <v>118</v>
      </c>
      <c r="Q194" s="50">
        <v>43054</v>
      </c>
      <c r="R194" s="96" t="s">
        <v>1825</v>
      </c>
      <c r="S194" s="96"/>
      <c r="T194" s="96" t="s">
        <v>1827</v>
      </c>
      <c r="U194" s="96"/>
      <c r="V194" s="96"/>
      <c r="W194" s="96" t="s">
        <v>119</v>
      </c>
      <c r="X194" s="52">
        <v>5</v>
      </c>
    </row>
    <row r="195" spans="1:24" ht="18.75" customHeight="1" x14ac:dyDescent="0.25">
      <c r="A195" s="13">
        <f>IF(ISBLANK(B194),"",SUBTOTAL(103,$B$1:B194))</f>
        <v>13</v>
      </c>
      <c r="B195" s="53">
        <v>923</v>
      </c>
      <c r="C195" s="54" t="s">
        <v>1852</v>
      </c>
      <c r="D195" s="55">
        <v>35198</v>
      </c>
      <c r="E195" s="56" t="s">
        <v>1853</v>
      </c>
      <c r="F195" s="53"/>
      <c r="G195" s="53" t="s">
        <v>1854</v>
      </c>
      <c r="H195" s="53" t="s">
        <v>1787</v>
      </c>
      <c r="I195" s="53" t="s">
        <v>1788</v>
      </c>
      <c r="J195" s="53" t="s">
        <v>1789</v>
      </c>
      <c r="K195" s="6" t="str">
        <f t="shared" si="6"/>
        <v>Vĩnh Thuận, Vĩnh Nhuận, Châu Thành, An Giang</v>
      </c>
      <c r="L195" s="51" t="s">
        <v>1855</v>
      </c>
      <c r="M195" s="96" t="s">
        <v>1856</v>
      </c>
      <c r="N195" s="51" t="s">
        <v>1857</v>
      </c>
      <c r="O195" s="52" t="str">
        <f t="shared" si="7"/>
        <v>Vĩnh Thuận, Vĩnh Nhuận, Châu Thành, An Giang</v>
      </c>
      <c r="P195" s="80" t="s">
        <v>118</v>
      </c>
      <c r="Q195" s="50">
        <v>43054</v>
      </c>
      <c r="R195" s="96" t="s">
        <v>1858</v>
      </c>
      <c r="S195" s="96" t="s">
        <v>1859</v>
      </c>
      <c r="T195" s="96"/>
      <c r="U195" s="96" t="s">
        <v>513</v>
      </c>
      <c r="V195" s="96"/>
      <c r="W195" s="96" t="s">
        <v>119</v>
      </c>
      <c r="X195" s="96"/>
    </row>
    <row r="196" spans="1:24" ht="18.75" hidden="1" customHeight="1" x14ac:dyDescent="0.25">
      <c r="A196" s="13">
        <f>IF(ISBLANK(B195),"",SUBTOTAL(103,$B$1:B195))</f>
        <v>14</v>
      </c>
      <c r="B196" s="53">
        <v>924</v>
      </c>
      <c r="C196" s="54" t="s">
        <v>1860</v>
      </c>
      <c r="D196" s="55">
        <v>32509</v>
      </c>
      <c r="E196" s="56" t="s">
        <v>1861</v>
      </c>
      <c r="F196" s="53"/>
      <c r="G196" s="53" t="s">
        <v>1862</v>
      </c>
      <c r="H196" s="53" t="s">
        <v>1863</v>
      </c>
      <c r="I196" s="53" t="s">
        <v>1864</v>
      </c>
      <c r="J196" s="53" t="s">
        <v>1865</v>
      </c>
      <c r="K196" s="6" t="str">
        <f t="shared" si="6"/>
        <v>Cây Dương, Long Điền, Đông Hải, Bạc Liêu</v>
      </c>
      <c r="L196" s="51" t="s">
        <v>1866</v>
      </c>
      <c r="M196" s="96" t="s">
        <v>1867</v>
      </c>
      <c r="N196" s="51" t="s">
        <v>1868</v>
      </c>
      <c r="O196" s="52" t="str">
        <f t="shared" si="7"/>
        <v>Cây Dương, Long Điền, Đông Hải, Bạc Liêu</v>
      </c>
      <c r="P196" s="80" t="s">
        <v>118</v>
      </c>
      <c r="Q196" s="50">
        <v>43053</v>
      </c>
      <c r="R196" s="96" t="s">
        <v>1869</v>
      </c>
      <c r="S196" s="96" t="s">
        <v>1396</v>
      </c>
      <c r="T196" s="96"/>
      <c r="U196" s="96" t="s">
        <v>170</v>
      </c>
      <c r="V196" s="96"/>
      <c r="W196" s="96" t="s">
        <v>119</v>
      </c>
      <c r="X196" s="52" t="s">
        <v>373</v>
      </c>
    </row>
    <row r="197" spans="1:24" ht="18.75" hidden="1" customHeight="1" x14ac:dyDescent="0.25">
      <c r="A197" s="13">
        <f>IF(ISBLANK(B196),"",SUBTOTAL(103,$B$1:B196))</f>
        <v>14</v>
      </c>
      <c r="B197" s="53">
        <v>925</v>
      </c>
      <c r="C197" s="54" t="s">
        <v>1870</v>
      </c>
      <c r="D197" s="55">
        <v>34643</v>
      </c>
      <c r="E197" s="56" t="s">
        <v>1871</v>
      </c>
      <c r="F197" s="53"/>
      <c r="G197" s="53" t="s">
        <v>1872</v>
      </c>
      <c r="H197" s="53" t="s">
        <v>1873</v>
      </c>
      <c r="I197" s="53" t="s">
        <v>1874</v>
      </c>
      <c r="J197" s="53" t="s">
        <v>1875</v>
      </c>
      <c r="K197" s="6" t="str">
        <f t="shared" si="6"/>
        <v>Thuận Tiến B, Thuận An, Bình Minh, Vĩnh Long</v>
      </c>
      <c r="L197" s="51" t="s">
        <v>1876</v>
      </c>
      <c r="M197" s="96" t="s">
        <v>1877</v>
      </c>
      <c r="N197" s="51" t="s">
        <v>1878</v>
      </c>
      <c r="O197" s="52" t="str">
        <f t="shared" si="7"/>
        <v>Thuận Tiến B, Thuận An, Bình Minh, Vĩnh Long</v>
      </c>
      <c r="P197" s="80" t="s">
        <v>118</v>
      </c>
      <c r="Q197" s="50">
        <v>43053</v>
      </c>
      <c r="R197" s="96" t="s">
        <v>1874</v>
      </c>
      <c r="S197" s="96"/>
      <c r="T197" s="96"/>
      <c r="U197" s="96"/>
      <c r="V197" s="96"/>
      <c r="W197" s="96" t="s">
        <v>119</v>
      </c>
      <c r="X197" s="119" t="s">
        <v>373</v>
      </c>
    </row>
    <row r="198" spans="1:24" ht="18.75" hidden="1" customHeight="1" x14ac:dyDescent="0.25">
      <c r="A198" s="13">
        <f>IF(ISBLANK(B197),"",SUBTOTAL(103,$B$1:B197))</f>
        <v>14</v>
      </c>
      <c r="B198" s="53">
        <v>926</v>
      </c>
      <c r="C198" s="54" t="s">
        <v>1879</v>
      </c>
      <c r="D198" s="55">
        <v>33791</v>
      </c>
      <c r="E198" s="56" t="s">
        <v>1880</v>
      </c>
      <c r="F198" s="53"/>
      <c r="G198" s="53" t="s">
        <v>1881</v>
      </c>
      <c r="H198" s="53" t="s">
        <v>1882</v>
      </c>
      <c r="I198" s="53" t="s">
        <v>175</v>
      </c>
      <c r="J198" s="53" t="s">
        <v>21</v>
      </c>
      <c r="K198" s="6" t="str">
        <f t="shared" si="6"/>
        <v>Xóm 5, Hưng Tiến, Hưng Nguyên, Nghệ An</v>
      </c>
      <c r="L198" s="51" t="s">
        <v>1883</v>
      </c>
      <c r="M198" s="96"/>
      <c r="N198" s="51"/>
      <c r="O198" s="52" t="str">
        <f t="shared" si="7"/>
        <v>Xóm 5, Hưng Tiến, Hưng Nguyên, Nghệ An</v>
      </c>
      <c r="P198" s="96" t="s">
        <v>118</v>
      </c>
      <c r="Q198" s="50">
        <v>43054</v>
      </c>
      <c r="R198" s="96" t="s">
        <v>1884</v>
      </c>
      <c r="S198" s="96"/>
      <c r="T198" s="96" t="s">
        <v>1885</v>
      </c>
      <c r="U198" s="96"/>
      <c r="V198" s="96"/>
      <c r="W198" s="96" t="s">
        <v>119</v>
      </c>
      <c r="X198" s="52">
        <v>5</v>
      </c>
    </row>
    <row r="199" spans="1:24" ht="18.75" hidden="1" customHeight="1" x14ac:dyDescent="0.25">
      <c r="A199" s="13">
        <f>IF(ISBLANK(B198),"",SUBTOTAL(103,$B$1:B198))</f>
        <v>14</v>
      </c>
      <c r="B199" s="53">
        <v>927</v>
      </c>
      <c r="C199" s="54" t="s">
        <v>1886</v>
      </c>
      <c r="D199" s="55">
        <v>34157</v>
      </c>
      <c r="E199" s="56" t="s">
        <v>1887</v>
      </c>
      <c r="F199" s="53"/>
      <c r="G199" s="53" t="s">
        <v>1881</v>
      </c>
      <c r="H199" s="53" t="s">
        <v>1725</v>
      </c>
      <c r="I199" s="53" t="s">
        <v>392</v>
      </c>
      <c r="J199" s="53" t="s">
        <v>21</v>
      </c>
      <c r="K199" s="6" t="str">
        <f t="shared" si="6"/>
        <v>Xóm 5, Diễn Tháp, Diễn Châu, Nghệ An</v>
      </c>
      <c r="L199" s="51" t="s">
        <v>1888</v>
      </c>
      <c r="M199" s="96" t="s">
        <v>1889</v>
      </c>
      <c r="N199" s="51" t="s">
        <v>1890</v>
      </c>
      <c r="O199" s="52" t="str">
        <f t="shared" si="7"/>
        <v>Xóm 5, Diễn Tháp, Diễn Châu, Nghệ An</v>
      </c>
      <c r="P199" s="80" t="s">
        <v>118</v>
      </c>
      <c r="Q199" s="50">
        <v>43053</v>
      </c>
      <c r="R199" s="96" t="s">
        <v>1568</v>
      </c>
      <c r="S199" s="96"/>
      <c r="T199" s="96"/>
      <c r="U199" s="96"/>
      <c r="V199" s="96"/>
      <c r="W199" s="96" t="s">
        <v>119</v>
      </c>
      <c r="X199" s="52">
        <v>5</v>
      </c>
    </row>
    <row r="200" spans="1:24" ht="18.75" hidden="1" customHeight="1" x14ac:dyDescent="0.25">
      <c r="A200" s="13">
        <f>IF(ISBLANK(B199),"",SUBTOTAL(103,$B$1:B199))</f>
        <v>14</v>
      </c>
      <c r="B200" s="53">
        <v>928</v>
      </c>
      <c r="C200" s="54" t="s">
        <v>1891</v>
      </c>
      <c r="D200" s="55">
        <v>33979</v>
      </c>
      <c r="E200" s="56" t="s">
        <v>1892</v>
      </c>
      <c r="F200" s="53"/>
      <c r="G200" s="53" t="s">
        <v>1893</v>
      </c>
      <c r="H200" s="53" t="s">
        <v>1894</v>
      </c>
      <c r="I200" s="53" t="s">
        <v>392</v>
      </c>
      <c r="J200" s="53" t="s">
        <v>21</v>
      </c>
      <c r="K200" s="6" t="str">
        <f t="shared" si="6"/>
        <v>Xóm 7B, Diễn Trung, Diễn Châu, Nghệ An</v>
      </c>
      <c r="L200" s="51" t="s">
        <v>1895</v>
      </c>
      <c r="M200" s="96" t="s">
        <v>1896</v>
      </c>
      <c r="N200" s="51" t="s">
        <v>1897</v>
      </c>
      <c r="O200" s="52" t="str">
        <f t="shared" si="7"/>
        <v>Xóm 7B, Diễn Trung, Diễn Châu, Nghệ An</v>
      </c>
      <c r="P200" s="80" t="s">
        <v>118</v>
      </c>
      <c r="Q200" s="50">
        <v>43054</v>
      </c>
      <c r="R200" s="96" t="s">
        <v>1568</v>
      </c>
      <c r="S200" s="96"/>
      <c r="T200" s="96"/>
      <c r="U200" s="96"/>
      <c r="V200" s="96"/>
      <c r="W200" s="96" t="s">
        <v>119</v>
      </c>
      <c r="X200" s="52">
        <v>5</v>
      </c>
    </row>
    <row r="201" spans="1:24" ht="18.75" hidden="1" customHeight="1" x14ac:dyDescent="0.25">
      <c r="A201" s="13">
        <f>IF(ISBLANK(B200),"",SUBTOTAL(103,$B$1:B200))</f>
        <v>14</v>
      </c>
      <c r="B201" s="53">
        <v>929</v>
      </c>
      <c r="C201" s="54" t="s">
        <v>1898</v>
      </c>
      <c r="D201" s="55">
        <v>34252</v>
      </c>
      <c r="E201" s="56" t="s">
        <v>1899</v>
      </c>
      <c r="F201" s="53"/>
      <c r="G201" s="53" t="s">
        <v>1900</v>
      </c>
      <c r="H201" s="53" t="s">
        <v>1901</v>
      </c>
      <c r="I201" s="53" t="s">
        <v>392</v>
      </c>
      <c r="J201" s="53" t="s">
        <v>21</v>
      </c>
      <c r="K201" s="6" t="str">
        <f t="shared" si="6"/>
        <v>Ái Quốc, Diễn Hồng, Diễn Châu, Nghệ An</v>
      </c>
      <c r="L201" s="51" t="s">
        <v>1902</v>
      </c>
      <c r="M201" s="96" t="s">
        <v>1903</v>
      </c>
      <c r="N201" s="51" t="s">
        <v>1904</v>
      </c>
      <c r="O201" s="52" t="str">
        <f t="shared" si="7"/>
        <v>Ái Quốc, Diễn Hồng, Diễn Châu, Nghệ An</v>
      </c>
      <c r="P201" s="80" t="s">
        <v>118</v>
      </c>
      <c r="Q201" s="50">
        <v>43054</v>
      </c>
      <c r="R201" s="96" t="s">
        <v>1568</v>
      </c>
      <c r="S201" s="96" t="s">
        <v>107</v>
      </c>
      <c r="T201" s="96"/>
      <c r="U201" s="96" t="s">
        <v>170</v>
      </c>
      <c r="V201" s="96"/>
      <c r="W201" s="96" t="s">
        <v>119</v>
      </c>
      <c r="X201" s="52">
        <v>5</v>
      </c>
    </row>
    <row r="202" spans="1:24" ht="18.75" hidden="1" customHeight="1" x14ac:dyDescent="0.25">
      <c r="A202" s="13">
        <f>IF(ISBLANK(B201),"",SUBTOTAL(103,$B$1:B201))</f>
        <v>14</v>
      </c>
      <c r="B202" s="53">
        <v>930</v>
      </c>
      <c r="C202" s="54" t="s">
        <v>1905</v>
      </c>
      <c r="D202" s="55">
        <v>33526</v>
      </c>
      <c r="E202" s="56" t="s">
        <v>1906</v>
      </c>
      <c r="F202" s="53" t="s">
        <v>79</v>
      </c>
      <c r="G202" s="53" t="s">
        <v>879</v>
      </c>
      <c r="H202" s="53" t="s">
        <v>1894</v>
      </c>
      <c r="I202" s="53" t="s">
        <v>392</v>
      </c>
      <c r="J202" s="53" t="s">
        <v>21</v>
      </c>
      <c r="K202" s="6" t="str">
        <f t="shared" si="6"/>
        <v>xóm 8, Diễn Trung, Diễn Châu, Nghệ An</v>
      </c>
      <c r="L202" s="51" t="s">
        <v>1907</v>
      </c>
      <c r="M202" s="96" t="s">
        <v>1908</v>
      </c>
      <c r="N202" s="51" t="s">
        <v>1909</v>
      </c>
      <c r="O202" s="52" t="str">
        <f t="shared" si="7"/>
        <v>xóm 8, Diễn Trung, Diễn Châu, Nghệ An</v>
      </c>
      <c r="P202" s="80" t="s">
        <v>118</v>
      </c>
      <c r="Q202" s="50">
        <v>43054</v>
      </c>
      <c r="R202" s="96" t="s">
        <v>1568</v>
      </c>
      <c r="S202" s="96"/>
      <c r="T202" s="96"/>
      <c r="U202" s="96"/>
      <c r="V202" s="96"/>
      <c r="W202" s="96" t="s">
        <v>119</v>
      </c>
      <c r="X202" s="52">
        <v>5</v>
      </c>
    </row>
    <row r="203" spans="1:24" ht="18.75" hidden="1" customHeight="1" x14ac:dyDescent="0.25">
      <c r="A203" s="13">
        <f>IF(ISBLANK(B202),"",SUBTOTAL(103,$B$1:B202))</f>
        <v>14</v>
      </c>
      <c r="B203" s="53">
        <v>948</v>
      </c>
      <c r="C203" s="54" t="s">
        <v>1913</v>
      </c>
      <c r="D203" s="55">
        <v>35022</v>
      </c>
      <c r="E203" s="56" t="s">
        <v>1914</v>
      </c>
      <c r="F203" s="53"/>
      <c r="G203" s="53" t="s">
        <v>1915</v>
      </c>
      <c r="H203" s="53" t="s">
        <v>1916</v>
      </c>
      <c r="I203" s="53" t="s">
        <v>1917</v>
      </c>
      <c r="J203" s="53" t="s">
        <v>1865</v>
      </c>
      <c r="K203" s="6" t="str">
        <f t="shared" si="6"/>
        <v>khóm 7, Láng Tròn, Giá Rai, Bạc Liêu</v>
      </c>
      <c r="L203" s="51" t="s">
        <v>1918</v>
      </c>
      <c r="M203" s="49" t="s">
        <v>1919</v>
      </c>
      <c r="N203" s="51" t="s">
        <v>1920</v>
      </c>
      <c r="O203" s="52" t="str">
        <f t="shared" si="7"/>
        <v>khóm 7, Láng Tròn, Giá Rai, Bạc Liêu</v>
      </c>
      <c r="P203" s="80" t="s">
        <v>118</v>
      </c>
      <c r="Q203" s="50">
        <v>43053</v>
      </c>
      <c r="R203" s="96" t="s">
        <v>1954</v>
      </c>
      <c r="S203" s="49"/>
      <c r="T203" s="96" t="s">
        <v>1958</v>
      </c>
      <c r="U203" s="49"/>
      <c r="V203" s="49"/>
      <c r="W203" s="49" t="s">
        <v>1911</v>
      </c>
      <c r="X203" s="96" t="s">
        <v>373</v>
      </c>
    </row>
    <row r="204" spans="1:24" ht="18.75" hidden="1" customHeight="1" x14ac:dyDescent="0.25">
      <c r="A204" s="13">
        <f>IF(ISBLANK(B203),"",SUBTOTAL(103,$B$1:B203))</f>
        <v>14</v>
      </c>
      <c r="B204" s="53">
        <v>949</v>
      </c>
      <c r="C204" s="54" t="s">
        <v>1921</v>
      </c>
      <c r="D204" s="55">
        <v>34225</v>
      </c>
      <c r="E204" s="56" t="s">
        <v>1922</v>
      </c>
      <c r="F204" s="53"/>
      <c r="G204" s="53" t="s">
        <v>1923</v>
      </c>
      <c r="H204" s="53" t="s">
        <v>1924</v>
      </c>
      <c r="I204" s="97" t="s">
        <v>1925</v>
      </c>
      <c r="J204" s="53" t="s">
        <v>1865</v>
      </c>
      <c r="K204" s="6" t="str">
        <f t="shared" si="6"/>
        <v>Nhân Dân A, Tân Phong, TX Giá Rai, Bạc Liêu</v>
      </c>
      <c r="L204" s="51" t="s">
        <v>1926</v>
      </c>
      <c r="M204" s="49" t="s">
        <v>1927</v>
      </c>
      <c r="N204" s="51" t="s">
        <v>1928</v>
      </c>
      <c r="O204" s="52" t="str">
        <f t="shared" si="7"/>
        <v>Nhân Dân A, Tân Phong, TX Giá Rai, Bạc Liêu</v>
      </c>
      <c r="P204" s="80" t="s">
        <v>118</v>
      </c>
      <c r="Q204" s="50">
        <v>43053</v>
      </c>
      <c r="R204" s="96" t="s">
        <v>1954</v>
      </c>
      <c r="S204" s="49"/>
      <c r="T204" s="96" t="s">
        <v>1958</v>
      </c>
      <c r="U204" s="49"/>
      <c r="V204" s="49"/>
      <c r="W204" s="96" t="s">
        <v>1911</v>
      </c>
      <c r="X204" s="96" t="s">
        <v>373</v>
      </c>
    </row>
    <row r="205" spans="1:24" ht="18.75" hidden="1" customHeight="1" x14ac:dyDescent="0.25">
      <c r="A205" s="13">
        <f>IF(ISBLANK(B204),"",SUBTOTAL(103,$B$1:B204))</f>
        <v>14</v>
      </c>
      <c r="B205" s="53">
        <v>950</v>
      </c>
      <c r="C205" s="54" t="s">
        <v>1929</v>
      </c>
      <c r="D205" s="55">
        <v>32268</v>
      </c>
      <c r="E205" s="56" t="s">
        <v>1930</v>
      </c>
      <c r="F205" s="53" t="s">
        <v>1952</v>
      </c>
      <c r="G205" s="53" t="s">
        <v>1931</v>
      </c>
      <c r="H205" s="53" t="s">
        <v>1932</v>
      </c>
      <c r="I205" s="53" t="s">
        <v>1933</v>
      </c>
      <c r="J205" s="53" t="s">
        <v>1689</v>
      </c>
      <c r="K205" s="6" t="str">
        <f t="shared" si="6"/>
        <v>Buôn Trinh, EaBar, Sông Hinh, Phú Yên</v>
      </c>
      <c r="L205" s="51" t="s">
        <v>1934</v>
      </c>
      <c r="M205" s="49" t="s">
        <v>1935</v>
      </c>
      <c r="N205" s="51" t="s">
        <v>1936</v>
      </c>
      <c r="O205" s="52" t="str">
        <f t="shared" si="7"/>
        <v>Buôn Trinh, EaBar, Sông Hinh, Phú Yên</v>
      </c>
      <c r="P205" s="80" t="s">
        <v>118</v>
      </c>
      <c r="Q205" s="50">
        <v>43053</v>
      </c>
      <c r="R205" s="96" t="s">
        <v>1955</v>
      </c>
      <c r="S205" s="49"/>
      <c r="T205" s="49"/>
      <c r="U205" s="49"/>
      <c r="V205" s="49"/>
      <c r="W205" s="96" t="s">
        <v>1911</v>
      </c>
      <c r="X205" s="96" t="s">
        <v>373</v>
      </c>
    </row>
    <row r="206" spans="1:24" ht="18.75" hidden="1" customHeight="1" x14ac:dyDescent="0.25">
      <c r="A206" s="13">
        <f>IF(ISBLANK(B205),"",SUBTOTAL(103,$B$1:B205))</f>
        <v>14</v>
      </c>
      <c r="B206" s="53">
        <v>979</v>
      </c>
      <c r="C206" s="54" t="s">
        <v>1937</v>
      </c>
      <c r="D206" s="55">
        <v>32608</v>
      </c>
      <c r="E206" s="56" t="s">
        <v>1938</v>
      </c>
      <c r="F206" s="53"/>
      <c r="G206" s="53" t="s">
        <v>1939</v>
      </c>
      <c r="H206" s="53" t="s">
        <v>1940</v>
      </c>
      <c r="I206" s="53" t="s">
        <v>1941</v>
      </c>
      <c r="J206" s="53" t="s">
        <v>117</v>
      </c>
      <c r="K206" s="6" t="str">
        <f t="shared" si="6"/>
        <v>ấp II, Phước Bình, Long Thành, Đồng Nai</v>
      </c>
      <c r="L206" s="51" t="s">
        <v>1943</v>
      </c>
      <c r="M206" s="49" t="s">
        <v>1944</v>
      </c>
      <c r="N206" s="51" t="s">
        <v>1942</v>
      </c>
      <c r="O206" s="52" t="str">
        <f t="shared" si="7"/>
        <v>ấp II, Phước Bình, Long Thành, Đồng Nai</v>
      </c>
      <c r="P206" s="80" t="s">
        <v>118</v>
      </c>
      <c r="Q206" s="50">
        <v>43052</v>
      </c>
      <c r="R206" s="96" t="s">
        <v>1956</v>
      </c>
      <c r="S206" s="49"/>
      <c r="T206" s="49"/>
      <c r="U206" s="49"/>
      <c r="V206" s="49"/>
      <c r="W206" s="96" t="s">
        <v>1911</v>
      </c>
      <c r="X206" s="96" t="s">
        <v>373</v>
      </c>
    </row>
    <row r="207" spans="1:24" ht="18.75" customHeight="1" x14ac:dyDescent="0.25">
      <c r="A207" s="13">
        <f>IF(ISBLANK(B206),"",SUBTOTAL(103,$B$1:B206))</f>
        <v>14</v>
      </c>
      <c r="B207" s="53">
        <v>988</v>
      </c>
      <c r="C207" s="54" t="s">
        <v>1945</v>
      </c>
      <c r="D207" s="55">
        <v>34671</v>
      </c>
      <c r="E207" s="56" t="s">
        <v>1946</v>
      </c>
      <c r="F207" s="53"/>
      <c r="G207" s="53" t="s">
        <v>1947</v>
      </c>
      <c r="H207" s="53" t="s">
        <v>1948</v>
      </c>
      <c r="I207" s="53" t="s">
        <v>1788</v>
      </c>
      <c r="J207" s="53" t="s">
        <v>1789</v>
      </c>
      <c r="K207" s="6" t="str">
        <f t="shared" si="6"/>
        <v>ấp Vĩnh Phúc, Vĩnh Hạnh, Châu Thành, An Giang</v>
      </c>
      <c r="L207" s="51" t="s">
        <v>1949</v>
      </c>
      <c r="M207" s="49" t="s">
        <v>1950</v>
      </c>
      <c r="N207" s="51" t="s">
        <v>1951</v>
      </c>
      <c r="O207" s="52" t="str">
        <f t="shared" si="7"/>
        <v>ấp Vĩnh Phúc, Vĩnh Hạnh, Châu Thành, An Giang</v>
      </c>
      <c r="P207" s="80" t="s">
        <v>118</v>
      </c>
      <c r="Q207" s="50">
        <v>43052</v>
      </c>
      <c r="R207" s="96" t="s">
        <v>1957</v>
      </c>
      <c r="S207" s="49" t="s">
        <v>1953</v>
      </c>
      <c r="T207" s="49"/>
      <c r="U207" s="49" t="s">
        <v>513</v>
      </c>
      <c r="V207" s="49"/>
      <c r="W207" s="96" t="s">
        <v>1911</v>
      </c>
      <c r="X207" s="96"/>
    </row>
    <row r="208" spans="1:24" ht="18.75" hidden="1" customHeight="1" x14ac:dyDescent="0.25">
      <c r="A208" s="13">
        <f>IF(ISBLANK(B207),"",SUBTOTAL(103,$B$1:B207))</f>
        <v>15</v>
      </c>
      <c r="B208" s="53">
        <v>973</v>
      </c>
      <c r="C208" s="54" t="s">
        <v>1959</v>
      </c>
      <c r="D208" s="55">
        <v>34146</v>
      </c>
      <c r="E208" s="56" t="s">
        <v>2289</v>
      </c>
      <c r="F208" s="53"/>
      <c r="G208" s="53" t="s">
        <v>2316</v>
      </c>
      <c r="H208" s="53" t="s">
        <v>2317</v>
      </c>
      <c r="I208" s="53" t="s">
        <v>2318</v>
      </c>
      <c r="J208" s="53" t="s">
        <v>29</v>
      </c>
      <c r="K208" s="6" t="str">
        <f t="shared" si="6"/>
        <v>số 71, tổ 25, TT Chùa Hang, Đồng Hỷ, Thái Nguyên</v>
      </c>
      <c r="L208" s="51" t="s">
        <v>2319</v>
      </c>
      <c r="M208" s="96" t="s">
        <v>2320</v>
      </c>
      <c r="N208" s="51" t="s">
        <v>2321</v>
      </c>
      <c r="O208" s="52" t="str">
        <f t="shared" si="7"/>
        <v>số 71, tổ 25, TT Chùa Hang, Đồng Hỷ, Thái Nguyên</v>
      </c>
      <c r="P208" s="80" t="s">
        <v>118</v>
      </c>
      <c r="Q208" s="50">
        <v>43053</v>
      </c>
      <c r="R208" s="96" t="s">
        <v>1413</v>
      </c>
      <c r="S208" s="96" t="s">
        <v>2900</v>
      </c>
      <c r="T208" s="96"/>
      <c r="U208" s="96" t="s">
        <v>170</v>
      </c>
      <c r="V208" s="96"/>
      <c r="W208" s="96" t="s">
        <v>1911</v>
      </c>
      <c r="X208" s="52">
        <v>5</v>
      </c>
    </row>
    <row r="209" spans="1:24" ht="18.75" hidden="1" customHeight="1" x14ac:dyDescent="0.25">
      <c r="A209" s="13">
        <f>IF(ISBLANK(B208),"",SUBTOTAL(103,$B$1:B208))</f>
        <v>15</v>
      </c>
      <c r="B209" s="53">
        <v>974</v>
      </c>
      <c r="C209" s="54" t="s">
        <v>1960</v>
      </c>
      <c r="D209" s="55">
        <v>33737</v>
      </c>
      <c r="E209" s="56" t="s">
        <v>2290</v>
      </c>
      <c r="F209" s="53"/>
      <c r="G209" s="53" t="s">
        <v>2322</v>
      </c>
      <c r="H209" s="53" t="s">
        <v>2323</v>
      </c>
      <c r="I209" s="53" t="s">
        <v>1346</v>
      </c>
      <c r="J209" s="53" t="s">
        <v>36</v>
      </c>
      <c r="K209" s="6" t="str">
        <f t="shared" si="6"/>
        <v>thôn Muối, Lan Mẫu, Lục Nam, Bắc Giang</v>
      </c>
      <c r="L209" s="51" t="s">
        <v>2324</v>
      </c>
      <c r="M209" s="96" t="s">
        <v>2325</v>
      </c>
      <c r="N209" s="51" t="s">
        <v>2326</v>
      </c>
      <c r="O209" s="52" t="str">
        <f t="shared" si="7"/>
        <v>thôn Muối, Lan Mẫu, Lục Nam, Bắc Giang</v>
      </c>
      <c r="P209" s="80" t="s">
        <v>118</v>
      </c>
      <c r="Q209" s="50">
        <v>43053</v>
      </c>
      <c r="R209" s="96" t="s">
        <v>1576</v>
      </c>
      <c r="S209" s="96"/>
      <c r="T209" s="96"/>
      <c r="U209" s="96"/>
      <c r="V209" s="96"/>
      <c r="W209" s="96" t="s">
        <v>1911</v>
      </c>
      <c r="X209" s="52">
        <v>5</v>
      </c>
    </row>
    <row r="210" spans="1:24" ht="18.75" hidden="1" customHeight="1" x14ac:dyDescent="0.25">
      <c r="A210" s="13">
        <f>IF(ISBLANK(B209),"",SUBTOTAL(103,$B$1:B209))</f>
        <v>15</v>
      </c>
      <c r="B210" s="53">
        <v>975</v>
      </c>
      <c r="C210" s="54" t="s">
        <v>1961</v>
      </c>
      <c r="D210" s="55">
        <v>33018</v>
      </c>
      <c r="E210" s="56" t="s">
        <v>2291</v>
      </c>
      <c r="F210" s="53" t="s">
        <v>2007</v>
      </c>
      <c r="G210" s="53" t="s">
        <v>2327</v>
      </c>
      <c r="H210" s="53" t="s">
        <v>1715</v>
      </c>
      <c r="I210" s="53" t="s">
        <v>392</v>
      </c>
      <c r="J210" s="53" t="s">
        <v>21</v>
      </c>
      <c r="K210" s="6" t="str">
        <f t="shared" si="6"/>
        <v>thôn 1, Diễn Kỷ, Diễn Châu, Nghệ An</v>
      </c>
      <c r="L210" s="51" t="s">
        <v>2328</v>
      </c>
      <c r="M210" s="96" t="s">
        <v>2329</v>
      </c>
      <c r="N210" s="51" t="s">
        <v>2330</v>
      </c>
      <c r="O210" s="52" t="str">
        <f t="shared" si="7"/>
        <v>thôn 1, Diễn Kỷ, Diễn Châu, Nghệ An</v>
      </c>
      <c r="P210" s="80" t="s">
        <v>118</v>
      </c>
      <c r="Q210" s="50">
        <v>43053</v>
      </c>
      <c r="R210" s="96" t="s">
        <v>1568</v>
      </c>
      <c r="S210" s="96"/>
      <c r="T210" s="96"/>
      <c r="U210" s="96"/>
      <c r="V210" s="96"/>
      <c r="W210" s="96" t="s">
        <v>1911</v>
      </c>
      <c r="X210" s="52">
        <v>5</v>
      </c>
    </row>
    <row r="211" spans="1:24" ht="18.75" hidden="1" customHeight="1" x14ac:dyDescent="0.25">
      <c r="A211" s="13">
        <f>IF(ISBLANK(B210),"",SUBTOTAL(103,$B$1:B210))</f>
        <v>15</v>
      </c>
      <c r="B211" s="53">
        <v>976</v>
      </c>
      <c r="C211" s="54" t="s">
        <v>1962</v>
      </c>
      <c r="D211" s="55">
        <v>33606</v>
      </c>
      <c r="E211" s="56" t="s">
        <v>2292</v>
      </c>
      <c r="F211" s="53"/>
      <c r="G211" s="53" t="s">
        <v>2331</v>
      </c>
      <c r="H211" s="53" t="s">
        <v>2332</v>
      </c>
      <c r="I211" s="53" t="s">
        <v>2333</v>
      </c>
      <c r="J211" s="53" t="s">
        <v>20</v>
      </c>
      <c r="K211" s="6" t="str">
        <f t="shared" si="6"/>
        <v>số 31, phố Thành Khang 2, Tào Xuyên, TP Thanh Hóa, Thanh Hóa</v>
      </c>
      <c r="L211" s="51" t="s">
        <v>2334</v>
      </c>
      <c r="M211" s="96" t="s">
        <v>2335</v>
      </c>
      <c r="N211" s="51" t="s">
        <v>2336</v>
      </c>
      <c r="O211" s="52" t="str">
        <f t="shared" si="7"/>
        <v>số 31, phố Thành Khang 2, Tào Xuyên, TP Thanh Hóa, Thanh Hóa</v>
      </c>
      <c r="P211" s="80" t="s">
        <v>118</v>
      </c>
      <c r="Q211" s="50">
        <v>43050</v>
      </c>
      <c r="R211" s="96" t="s">
        <v>1963</v>
      </c>
      <c r="S211" s="96"/>
      <c r="T211" s="96"/>
      <c r="U211" s="96"/>
      <c r="V211" s="96"/>
      <c r="W211" s="96" t="s">
        <v>1911</v>
      </c>
      <c r="X211" s="52">
        <v>5</v>
      </c>
    </row>
    <row r="212" spans="1:24" ht="18.75" hidden="1" customHeight="1" x14ac:dyDescent="0.25">
      <c r="A212" s="13">
        <f>IF(ISBLANK(B211),"",SUBTOTAL(103,$B$1:B211))</f>
        <v>15</v>
      </c>
      <c r="B212" s="53">
        <v>977</v>
      </c>
      <c r="C212" s="54" t="s">
        <v>1964</v>
      </c>
      <c r="D212" s="55">
        <v>32536</v>
      </c>
      <c r="E212" s="56" t="s">
        <v>2293</v>
      </c>
      <c r="F212" s="53"/>
      <c r="G212" s="53" t="s">
        <v>2337</v>
      </c>
      <c r="H212" s="53" t="s">
        <v>2338</v>
      </c>
      <c r="I212" s="53" t="s">
        <v>2339</v>
      </c>
      <c r="J212" s="53" t="s">
        <v>56</v>
      </c>
      <c r="K212" s="6" t="str">
        <f t="shared" si="6"/>
        <v>xóm Trần Hộ, Hải Phú, Hải Hậu, Nam Định</v>
      </c>
      <c r="L212" s="51" t="s">
        <v>2340</v>
      </c>
      <c r="M212" s="96" t="s">
        <v>2341</v>
      </c>
      <c r="N212" s="51" t="s">
        <v>2342</v>
      </c>
      <c r="O212" s="52" t="str">
        <f t="shared" si="7"/>
        <v>xóm Trần Hộ, Hải Phú, Hải Hậu, Nam Định</v>
      </c>
      <c r="P212" s="80" t="s">
        <v>118</v>
      </c>
      <c r="Q212" s="50">
        <v>43050</v>
      </c>
      <c r="R212" s="96" t="s">
        <v>20</v>
      </c>
      <c r="S212" s="96"/>
      <c r="T212" s="96"/>
      <c r="U212" s="96"/>
      <c r="V212" s="96"/>
      <c r="W212" s="96" t="s">
        <v>1911</v>
      </c>
      <c r="X212" s="52">
        <v>5</v>
      </c>
    </row>
    <row r="213" spans="1:24" ht="18.75" hidden="1" customHeight="1" x14ac:dyDescent="0.25">
      <c r="A213" s="13">
        <f>IF(ISBLANK(B212),"",SUBTOTAL(103,$B$1:B212))</f>
        <v>15</v>
      </c>
      <c r="B213" s="53">
        <v>978</v>
      </c>
      <c r="C213" s="54" t="s">
        <v>1965</v>
      </c>
      <c r="D213" s="55">
        <v>33158</v>
      </c>
      <c r="E213" s="56" t="s">
        <v>2294</v>
      </c>
      <c r="F213" s="53" t="s">
        <v>2008</v>
      </c>
      <c r="G213" s="53" t="s">
        <v>2343</v>
      </c>
      <c r="H213" s="53" t="s">
        <v>2344</v>
      </c>
      <c r="I213" s="53" t="s">
        <v>2345</v>
      </c>
      <c r="J213" s="53" t="s">
        <v>20</v>
      </c>
      <c r="K213" s="6" t="str">
        <f t="shared" si="6"/>
        <v>bản Kéo Té, Nhi Sơn, Mường Lát, Thanh Hóa</v>
      </c>
      <c r="L213" s="51" t="s">
        <v>2346</v>
      </c>
      <c r="M213" s="96" t="s">
        <v>2347</v>
      </c>
      <c r="N213" s="51" t="s">
        <v>2348</v>
      </c>
      <c r="O213" s="52" t="str">
        <f t="shared" si="7"/>
        <v>bản Kéo Té, Nhi Sơn, Mường Lát, Thanh Hóa</v>
      </c>
      <c r="P213" s="80" t="s">
        <v>118</v>
      </c>
      <c r="Q213" s="50">
        <v>43050</v>
      </c>
      <c r="R213" s="96" t="s">
        <v>20</v>
      </c>
      <c r="S213" s="96"/>
      <c r="T213" s="96"/>
      <c r="U213" s="96"/>
      <c r="V213" s="96"/>
      <c r="W213" s="96" t="s">
        <v>1911</v>
      </c>
      <c r="X213" s="52">
        <v>5</v>
      </c>
    </row>
    <row r="214" spans="1:24" ht="18.75" hidden="1" customHeight="1" x14ac:dyDescent="0.25">
      <c r="A214" s="13">
        <f>IF(ISBLANK(#REF!),"",SUBTOTAL(103,$B$1:B213))</f>
        <v>15</v>
      </c>
      <c r="B214" s="53">
        <v>980</v>
      </c>
      <c r="C214" s="54" t="s">
        <v>1966</v>
      </c>
      <c r="D214" s="55">
        <v>33808</v>
      </c>
      <c r="E214" s="56" t="s">
        <v>2295</v>
      </c>
      <c r="F214" s="53"/>
      <c r="G214" s="53" t="s">
        <v>2349</v>
      </c>
      <c r="H214" s="53" t="s">
        <v>2350</v>
      </c>
      <c r="I214" s="53" t="s">
        <v>2351</v>
      </c>
      <c r="J214" s="53" t="s">
        <v>289</v>
      </c>
      <c r="K214" s="6" t="str">
        <f t="shared" si="6"/>
        <v>thôn Múc, Thái Niên, Bảo Thắng, Lào Cai</v>
      </c>
      <c r="L214" s="51" t="s">
        <v>2352</v>
      </c>
      <c r="M214" s="96" t="s">
        <v>2353</v>
      </c>
      <c r="N214" s="51" t="s">
        <v>2354</v>
      </c>
      <c r="O214" s="52" t="str">
        <f t="shared" si="7"/>
        <v>thôn Múc, Thái Niên, Bảo Thắng, Lào Cai</v>
      </c>
      <c r="P214" s="80" t="s">
        <v>118</v>
      </c>
      <c r="Q214" s="50">
        <v>43054</v>
      </c>
      <c r="R214" s="96" t="s">
        <v>1874</v>
      </c>
      <c r="S214" s="96"/>
      <c r="T214" s="96"/>
      <c r="U214" s="96"/>
      <c r="V214" s="96"/>
      <c r="W214" s="96" t="s">
        <v>1911</v>
      </c>
      <c r="X214" s="52">
        <v>5</v>
      </c>
    </row>
    <row r="215" spans="1:24" ht="18.75" hidden="1" customHeight="1" x14ac:dyDescent="0.25">
      <c r="A215" s="13">
        <f>IF(ISBLANK(B214),"",SUBTOTAL(103,$B$1:B214))</f>
        <v>15</v>
      </c>
      <c r="B215" s="53">
        <v>981</v>
      </c>
      <c r="C215" s="54" t="s">
        <v>1967</v>
      </c>
      <c r="D215" s="55">
        <v>32898</v>
      </c>
      <c r="E215" s="56" t="s">
        <v>2296</v>
      </c>
      <c r="F215" s="53"/>
      <c r="G215" s="53" t="s">
        <v>2355</v>
      </c>
      <c r="H215" s="53" t="s">
        <v>2356</v>
      </c>
      <c r="I215" s="53" t="s">
        <v>2357</v>
      </c>
      <c r="J215" s="53" t="s">
        <v>385</v>
      </c>
      <c r="K215" s="6" t="str">
        <f t="shared" si="6"/>
        <v>Diên Lộc, Phú Diên, Phú Vang, Thừa Thiên Huế</v>
      </c>
      <c r="L215" s="51" t="s">
        <v>2358</v>
      </c>
      <c r="M215" s="96"/>
      <c r="N215" s="51"/>
      <c r="O215" s="52" t="str">
        <f t="shared" si="7"/>
        <v>Diên Lộc, Phú Diên, Phú Vang, Thừa Thiên Huế</v>
      </c>
      <c r="P215" s="80" t="s">
        <v>118</v>
      </c>
      <c r="Q215" s="50">
        <v>43050</v>
      </c>
      <c r="R215" s="96" t="s">
        <v>1968</v>
      </c>
      <c r="S215" s="96"/>
      <c r="T215" s="96"/>
      <c r="U215" s="96"/>
      <c r="V215" s="96"/>
      <c r="W215" s="96" t="s">
        <v>1911</v>
      </c>
      <c r="X215" s="52">
        <v>5</v>
      </c>
    </row>
    <row r="216" spans="1:24" ht="18.75" hidden="1" customHeight="1" x14ac:dyDescent="0.25">
      <c r="A216" s="13">
        <f>IF(ISBLANK(B215),"",SUBTOTAL(103,$B$1:B215))</f>
        <v>15</v>
      </c>
      <c r="B216" s="53">
        <v>982</v>
      </c>
      <c r="C216" s="54" t="s">
        <v>2876</v>
      </c>
      <c r="D216" s="55">
        <v>32999</v>
      </c>
      <c r="E216" s="56" t="s">
        <v>2877</v>
      </c>
      <c r="F216" s="53"/>
      <c r="G216" s="53" t="s">
        <v>1215</v>
      </c>
      <c r="H216" s="53" t="s">
        <v>678</v>
      </c>
      <c r="I216" s="53" t="s">
        <v>679</v>
      </c>
      <c r="J216" s="53" t="s">
        <v>21</v>
      </c>
      <c r="K216" s="6" t="str">
        <f t="shared" si="6"/>
        <v>xóm 7, Tăng Thành, Yên Thành, Nghệ An</v>
      </c>
      <c r="L216" s="51" t="s">
        <v>2878</v>
      </c>
      <c r="M216" s="96" t="s">
        <v>2359</v>
      </c>
      <c r="N216" s="51" t="s">
        <v>2360</v>
      </c>
      <c r="O216" s="52" t="str">
        <f t="shared" si="7"/>
        <v>xóm 7, Tăng Thành, Yên Thành, Nghệ An</v>
      </c>
      <c r="P216" s="80" t="s">
        <v>118</v>
      </c>
      <c r="Q216" s="50">
        <v>43053</v>
      </c>
      <c r="R216" s="96" t="s">
        <v>679</v>
      </c>
      <c r="S216" s="96"/>
      <c r="T216" s="96"/>
      <c r="U216" s="96"/>
      <c r="V216" s="96"/>
      <c r="W216" s="96" t="s">
        <v>1911</v>
      </c>
      <c r="X216" s="52">
        <v>5</v>
      </c>
    </row>
    <row r="217" spans="1:24" ht="18.75" hidden="1" customHeight="1" x14ac:dyDescent="0.25">
      <c r="A217" s="13">
        <f>IF(ISBLANK(B216),"",SUBTOTAL(103,$B$1:B216))</f>
        <v>15</v>
      </c>
      <c r="B217" s="53">
        <v>983</v>
      </c>
      <c r="C217" s="54" t="s">
        <v>1969</v>
      </c>
      <c r="D217" s="55">
        <v>34156</v>
      </c>
      <c r="E217" s="56" t="s">
        <v>2297</v>
      </c>
      <c r="F217" s="53"/>
      <c r="G217" s="53" t="s">
        <v>1215</v>
      </c>
      <c r="H217" s="53" t="s">
        <v>678</v>
      </c>
      <c r="I217" s="53" t="s">
        <v>679</v>
      </c>
      <c r="J217" s="53" t="s">
        <v>21</v>
      </c>
      <c r="K217" s="6" t="str">
        <f t="shared" si="6"/>
        <v>xóm 7, Tăng Thành, Yên Thành, Nghệ An</v>
      </c>
      <c r="L217" s="51" t="s">
        <v>2361</v>
      </c>
      <c r="M217" s="96" t="s">
        <v>2362</v>
      </c>
      <c r="N217" s="51" t="s">
        <v>2363</v>
      </c>
      <c r="O217" s="52" t="str">
        <f t="shared" si="7"/>
        <v>xóm 7, Tăng Thành, Yên Thành, Nghệ An</v>
      </c>
      <c r="P217" s="80" t="s">
        <v>118</v>
      </c>
      <c r="Q217" s="50">
        <v>43053</v>
      </c>
      <c r="R217" s="96" t="s">
        <v>100</v>
      </c>
      <c r="S217" s="96"/>
      <c r="T217" s="96"/>
      <c r="U217" s="96"/>
      <c r="V217" s="96"/>
      <c r="W217" s="96" t="s">
        <v>1911</v>
      </c>
      <c r="X217" s="52">
        <v>5</v>
      </c>
    </row>
    <row r="218" spans="1:24" ht="18.75" hidden="1" customHeight="1" x14ac:dyDescent="0.25">
      <c r="A218" s="13">
        <f>IF(ISBLANK(B217),"",SUBTOTAL(103,$B$1:B217))</f>
        <v>15</v>
      </c>
      <c r="B218" s="53">
        <v>984</v>
      </c>
      <c r="C218" s="54" t="s">
        <v>1970</v>
      </c>
      <c r="D218" s="55">
        <v>35436</v>
      </c>
      <c r="E218" s="56" t="s">
        <v>2298</v>
      </c>
      <c r="F218" s="53" t="s">
        <v>65</v>
      </c>
      <c r="G218" s="53" t="s">
        <v>647</v>
      </c>
      <c r="H218" s="53" t="s">
        <v>2364</v>
      </c>
      <c r="I218" s="53" t="s">
        <v>2365</v>
      </c>
      <c r="J218" s="53" t="s">
        <v>26</v>
      </c>
      <c r="K218" s="6" t="str">
        <f t="shared" si="6"/>
        <v>xóm 5, Xuân Phổ, Nghi Xuân, Hà Tĩnh</v>
      </c>
      <c r="L218" s="51" t="s">
        <v>2366</v>
      </c>
      <c r="M218" s="96" t="s">
        <v>2367</v>
      </c>
      <c r="N218" s="51" t="s">
        <v>2368</v>
      </c>
      <c r="O218" s="52" t="str">
        <f t="shared" si="7"/>
        <v>xóm 5, Xuân Phổ, Nghi Xuân, Hà Tĩnh</v>
      </c>
      <c r="P218" s="80" t="s">
        <v>118</v>
      </c>
      <c r="Q218" s="50">
        <v>43050</v>
      </c>
      <c r="R218" s="96" t="s">
        <v>1971</v>
      </c>
      <c r="S218" s="96"/>
      <c r="T218" s="96"/>
      <c r="U218" s="96"/>
      <c r="V218" s="96"/>
      <c r="W218" s="96" t="s">
        <v>1911</v>
      </c>
      <c r="X218" s="52">
        <v>5</v>
      </c>
    </row>
    <row r="219" spans="1:24" ht="18.75" hidden="1" customHeight="1" x14ac:dyDescent="0.25">
      <c r="A219" s="13">
        <f>IF(ISBLANK(B218),"",SUBTOTAL(103,$B$1:B218))</f>
        <v>15</v>
      </c>
      <c r="B219" s="53">
        <v>985</v>
      </c>
      <c r="C219" s="54" t="s">
        <v>1972</v>
      </c>
      <c r="D219" s="55">
        <v>33572</v>
      </c>
      <c r="E219" s="56" t="s">
        <v>2299</v>
      </c>
      <c r="F219" s="53"/>
      <c r="G219" s="53" t="s">
        <v>2369</v>
      </c>
      <c r="H219" s="53" t="s">
        <v>2370</v>
      </c>
      <c r="I219" s="53" t="s">
        <v>1230</v>
      </c>
      <c r="J219" s="53" t="s">
        <v>56</v>
      </c>
      <c r="K219" s="6" t="str">
        <f t="shared" si="6"/>
        <v>xóm Trung Thôn, Yên Tiến, Ý Yên, Nam Định</v>
      </c>
      <c r="L219" s="51" t="s">
        <v>2371</v>
      </c>
      <c r="M219" s="96" t="s">
        <v>2372</v>
      </c>
      <c r="N219" s="51" t="s">
        <v>2373</v>
      </c>
      <c r="O219" s="52" t="str">
        <f t="shared" si="7"/>
        <v>xóm Trung Thôn, Yên Tiến, Ý Yên, Nam Định</v>
      </c>
      <c r="P219" s="80" t="s">
        <v>118</v>
      </c>
      <c r="Q219" s="50">
        <v>43053</v>
      </c>
      <c r="R219" s="96" t="s">
        <v>1684</v>
      </c>
      <c r="S219" s="96" t="s">
        <v>49</v>
      </c>
      <c r="T219" s="96"/>
      <c r="U219" s="96" t="s">
        <v>170</v>
      </c>
      <c r="V219" s="96"/>
      <c r="W219" s="96" t="s">
        <v>1911</v>
      </c>
      <c r="X219" s="52">
        <v>5</v>
      </c>
    </row>
    <row r="220" spans="1:24" ht="18.75" hidden="1" customHeight="1" x14ac:dyDescent="0.25">
      <c r="A220" s="13">
        <f>IF(ISBLANK(B219),"",SUBTOTAL(103,$B$1:B219))</f>
        <v>15</v>
      </c>
      <c r="B220" s="53">
        <v>986</v>
      </c>
      <c r="C220" s="54" t="s">
        <v>1973</v>
      </c>
      <c r="D220" s="55">
        <v>32714</v>
      </c>
      <c r="E220" s="56" t="s">
        <v>2300</v>
      </c>
      <c r="F220" s="53"/>
      <c r="G220" s="53" t="s">
        <v>2374</v>
      </c>
      <c r="H220" s="53" t="s">
        <v>2375</v>
      </c>
      <c r="I220" s="53" t="s">
        <v>1974</v>
      </c>
      <c r="J220" s="53" t="s">
        <v>36</v>
      </c>
      <c r="K220" s="6" t="str">
        <f t="shared" si="6"/>
        <v>Bình Lê, Lan Giới, Tân Yên, Bắc Giang</v>
      </c>
      <c r="L220" s="51" t="s">
        <v>2376</v>
      </c>
      <c r="M220" s="96" t="s">
        <v>2377</v>
      </c>
      <c r="N220" s="51" t="s">
        <v>2378</v>
      </c>
      <c r="O220" s="52" t="str">
        <f t="shared" si="7"/>
        <v>Bình Lê, Lan Giới, Tân Yên, Bắc Giang</v>
      </c>
      <c r="P220" s="80" t="s">
        <v>118</v>
      </c>
      <c r="Q220" s="50">
        <v>43053</v>
      </c>
      <c r="R220" s="96" t="s">
        <v>1974</v>
      </c>
      <c r="S220" s="96"/>
      <c r="T220" s="96"/>
      <c r="U220" s="96"/>
      <c r="V220" s="96"/>
      <c r="W220" s="96" t="s">
        <v>1911</v>
      </c>
      <c r="X220" s="52">
        <v>5</v>
      </c>
    </row>
    <row r="221" spans="1:24" ht="18.75" hidden="1" customHeight="1" x14ac:dyDescent="0.25">
      <c r="A221" s="13">
        <f>IF(ISBLANK(B220),"",SUBTOTAL(103,$B$1:B220))</f>
        <v>15</v>
      </c>
      <c r="B221" s="53">
        <v>987</v>
      </c>
      <c r="C221" s="54" t="s">
        <v>1975</v>
      </c>
      <c r="D221" s="55">
        <v>34193</v>
      </c>
      <c r="E221" s="56" t="s">
        <v>2301</v>
      </c>
      <c r="F221" s="53"/>
      <c r="G221" s="53" t="s">
        <v>2379</v>
      </c>
      <c r="H221" s="53" t="s">
        <v>2380</v>
      </c>
      <c r="I221" s="53" t="s">
        <v>2381</v>
      </c>
      <c r="J221" s="53" t="s">
        <v>385</v>
      </c>
      <c r="K221" s="6" t="str">
        <f t="shared" si="6"/>
        <v>Huỳnh Trúc, Phong Mỹ, Phong Điền, Thừa Thiên Huế</v>
      </c>
      <c r="L221" s="51" t="s">
        <v>2382</v>
      </c>
      <c r="M221" s="96" t="s">
        <v>2383</v>
      </c>
      <c r="N221" s="51"/>
      <c r="O221" s="52" t="str">
        <f t="shared" si="7"/>
        <v>Huỳnh Trúc, Phong Mỹ, Phong Điền, Thừa Thiên Huế</v>
      </c>
      <c r="P221" s="80" t="s">
        <v>118</v>
      </c>
      <c r="Q221" s="50">
        <v>43052</v>
      </c>
      <c r="R221" s="96" t="s">
        <v>1976</v>
      </c>
      <c r="S221" s="96"/>
      <c r="T221" s="96"/>
      <c r="U221" s="96"/>
      <c r="V221" s="96"/>
      <c r="W221" s="96" t="s">
        <v>1911</v>
      </c>
      <c r="X221" s="52">
        <v>5</v>
      </c>
    </row>
    <row r="222" spans="1:24" ht="18.75" hidden="1" customHeight="1" x14ac:dyDescent="0.25">
      <c r="A222" s="13">
        <f>IF(ISBLANK(#REF!),"",SUBTOTAL(103,$B$1:B221))</f>
        <v>15</v>
      </c>
      <c r="B222" s="53">
        <v>989</v>
      </c>
      <c r="C222" s="54" t="s">
        <v>1977</v>
      </c>
      <c r="D222" s="55">
        <v>35036</v>
      </c>
      <c r="E222" s="56" t="s">
        <v>2302</v>
      </c>
      <c r="F222" s="53"/>
      <c r="G222" s="53" t="s">
        <v>2384</v>
      </c>
      <c r="H222" s="53" t="s">
        <v>2385</v>
      </c>
      <c r="I222" s="53" t="s">
        <v>574</v>
      </c>
      <c r="J222" s="53" t="s">
        <v>21</v>
      </c>
      <c r="K222" s="6" t="str">
        <f t="shared" si="6"/>
        <v>Hùng Lĩnh, Vân Diên, Nam Đàn, Nghệ An</v>
      </c>
      <c r="L222" s="51" t="s">
        <v>2386</v>
      </c>
      <c r="M222" s="96" t="s">
        <v>2387</v>
      </c>
      <c r="N222" s="51" t="s">
        <v>2388</v>
      </c>
      <c r="O222" s="52" t="str">
        <f t="shared" si="7"/>
        <v>Hùng Lĩnh, Vân Diên, Nam Đàn, Nghệ An</v>
      </c>
      <c r="P222" s="80" t="s">
        <v>118</v>
      </c>
      <c r="Q222" s="50">
        <v>43054</v>
      </c>
      <c r="R222" s="96" t="s">
        <v>1385</v>
      </c>
      <c r="S222" s="96"/>
      <c r="T222" s="96"/>
      <c r="U222" s="96"/>
      <c r="V222" s="96"/>
      <c r="W222" s="96" t="s">
        <v>1911</v>
      </c>
      <c r="X222" s="52">
        <v>5</v>
      </c>
    </row>
    <row r="223" spans="1:24" ht="18.75" customHeight="1" x14ac:dyDescent="0.25">
      <c r="A223" s="13">
        <f>IF(ISBLANK(B222),"",SUBTOTAL(103,$B$1:B222))</f>
        <v>15</v>
      </c>
      <c r="B223" s="53">
        <v>990</v>
      </c>
      <c r="C223" s="54" t="s">
        <v>1978</v>
      </c>
      <c r="D223" s="55">
        <v>33953</v>
      </c>
      <c r="E223" s="56" t="s">
        <v>2303</v>
      </c>
      <c r="F223" s="53"/>
      <c r="G223" s="53" t="s">
        <v>2389</v>
      </c>
      <c r="H223" s="53" t="s">
        <v>1188</v>
      </c>
      <c r="I223" s="53" t="s">
        <v>1189</v>
      </c>
      <c r="J223" s="53" t="s">
        <v>21</v>
      </c>
      <c r="K223" s="6" t="str">
        <f t="shared" si="6"/>
        <v>Bản Bon, Tiền Phong, Quế Phong, Nghệ An</v>
      </c>
      <c r="L223" s="51" t="s">
        <v>2390</v>
      </c>
      <c r="M223" s="96" t="s">
        <v>2391</v>
      </c>
      <c r="N223" s="51" t="s">
        <v>2392</v>
      </c>
      <c r="O223" s="52" t="str">
        <f t="shared" si="7"/>
        <v>Bản Bon, Tiền Phong, Quế Phong, Nghệ An</v>
      </c>
      <c r="P223" s="80" t="s">
        <v>118</v>
      </c>
      <c r="Q223" s="50">
        <v>43052</v>
      </c>
      <c r="R223" s="96" t="s">
        <v>1610</v>
      </c>
      <c r="S223" s="96" t="s">
        <v>2009</v>
      </c>
      <c r="T223" s="96"/>
      <c r="U223" s="96" t="s">
        <v>513</v>
      </c>
      <c r="V223" s="96"/>
      <c r="W223" s="96" t="s">
        <v>1911</v>
      </c>
      <c r="X223" s="96"/>
    </row>
    <row r="224" spans="1:24" ht="18.75" hidden="1" customHeight="1" x14ac:dyDescent="0.25">
      <c r="A224" s="13">
        <f>IF(ISBLANK(B223),"",SUBTOTAL(103,$B$1:B223))</f>
        <v>16</v>
      </c>
      <c r="B224" s="53">
        <v>991</v>
      </c>
      <c r="C224" s="54" t="s">
        <v>101</v>
      </c>
      <c r="D224" s="55">
        <v>32514</v>
      </c>
      <c r="E224" s="56" t="s">
        <v>2304</v>
      </c>
      <c r="F224" s="53"/>
      <c r="G224" s="53" t="s">
        <v>2393</v>
      </c>
      <c r="H224" s="53" t="s">
        <v>2394</v>
      </c>
      <c r="I224" s="53" t="s">
        <v>2395</v>
      </c>
      <c r="J224" s="53" t="s">
        <v>22</v>
      </c>
      <c r="K224" s="6" t="str">
        <f t="shared" si="6"/>
        <v>cụm 3, TT Phúc Thọ, Phúc Thọ, Hà Nội</v>
      </c>
      <c r="L224" s="51" t="s">
        <v>2396</v>
      </c>
      <c r="M224" s="96" t="s">
        <v>2397</v>
      </c>
      <c r="N224" s="51" t="s">
        <v>2398</v>
      </c>
      <c r="O224" s="52" t="str">
        <f t="shared" si="7"/>
        <v>cụm 3, TT Phúc Thọ, Phúc Thọ, Hà Nội</v>
      </c>
      <c r="P224" s="80" t="s">
        <v>118</v>
      </c>
      <c r="Q224" s="50">
        <v>43054</v>
      </c>
      <c r="R224" s="96" t="s">
        <v>1979</v>
      </c>
      <c r="S224" s="96"/>
      <c r="T224" s="96"/>
      <c r="U224" s="96"/>
      <c r="V224" s="96"/>
      <c r="W224" s="96" t="s">
        <v>1911</v>
      </c>
      <c r="X224" s="52">
        <v>5</v>
      </c>
    </row>
    <row r="225" spans="1:24" ht="18.75" hidden="1" customHeight="1" x14ac:dyDescent="0.25">
      <c r="A225" s="13">
        <f>IF(ISBLANK(B224),"",SUBTOTAL(103,$B$1:B224))</f>
        <v>16</v>
      </c>
      <c r="B225" s="53">
        <v>992</v>
      </c>
      <c r="C225" s="54" t="s">
        <v>1980</v>
      </c>
      <c r="D225" s="55">
        <v>35722</v>
      </c>
      <c r="E225" s="56"/>
      <c r="F225" s="53"/>
      <c r="G225" s="53" t="s">
        <v>2399</v>
      </c>
      <c r="H225" s="53" t="s">
        <v>2400</v>
      </c>
      <c r="I225" s="53" t="s">
        <v>2395</v>
      </c>
      <c r="J225" s="53" t="s">
        <v>22</v>
      </c>
      <c r="K225" s="6" t="str">
        <f t="shared" si="6"/>
        <v>cụm 6, Phúc Hòa, Phúc Thọ, Hà Nội</v>
      </c>
      <c r="L225" s="51" t="s">
        <v>2401</v>
      </c>
      <c r="M225" s="96" t="s">
        <v>2402</v>
      </c>
      <c r="N225" s="51" t="s">
        <v>2403</v>
      </c>
      <c r="O225" s="52" t="str">
        <f t="shared" si="7"/>
        <v>cụm 6, Phúc Hòa, Phúc Thọ, Hà Nội</v>
      </c>
      <c r="P225" s="80" t="s">
        <v>118</v>
      </c>
      <c r="Q225" s="50">
        <v>43054</v>
      </c>
      <c r="R225" s="96" t="s">
        <v>1981</v>
      </c>
      <c r="S225" s="96"/>
      <c r="T225" s="96"/>
      <c r="U225" s="96"/>
      <c r="V225" s="96"/>
      <c r="W225" s="96" t="s">
        <v>1911</v>
      </c>
      <c r="X225" s="52">
        <v>5</v>
      </c>
    </row>
    <row r="226" spans="1:24" ht="18.75" hidden="1" customHeight="1" x14ac:dyDescent="0.25">
      <c r="A226" s="13">
        <f>IF(ISBLANK(B225),"",SUBTOTAL(103,$B$1:B225))</f>
        <v>16</v>
      </c>
      <c r="B226" s="53">
        <v>993</v>
      </c>
      <c r="C226" s="54" t="s">
        <v>1982</v>
      </c>
      <c r="D226" s="55">
        <v>32411</v>
      </c>
      <c r="E226" s="56" t="s">
        <v>2305</v>
      </c>
      <c r="F226" s="53"/>
      <c r="G226" s="53" t="s">
        <v>804</v>
      </c>
      <c r="H226" s="53" t="s">
        <v>2404</v>
      </c>
      <c r="I226" s="53" t="s">
        <v>612</v>
      </c>
      <c r="J226" s="53" t="s">
        <v>26</v>
      </c>
      <c r="K226" s="6" t="str">
        <f t="shared" si="6"/>
        <v>thôn 5, Cẩm Thăng, Cẩm Xuyên, Hà Tĩnh</v>
      </c>
      <c r="L226" s="51" t="s">
        <v>2405</v>
      </c>
      <c r="M226" s="96" t="s">
        <v>2406</v>
      </c>
      <c r="N226" s="51" t="s">
        <v>2407</v>
      </c>
      <c r="O226" s="52" t="str">
        <f t="shared" si="7"/>
        <v>thôn 5, Cẩm Thăng, Cẩm Xuyên, Hà Tĩnh</v>
      </c>
      <c r="P226" s="80" t="s">
        <v>118</v>
      </c>
      <c r="Q226" s="50">
        <v>43054</v>
      </c>
      <c r="R226" s="96" t="s">
        <v>1983</v>
      </c>
      <c r="S226" s="96"/>
      <c r="T226" s="96"/>
      <c r="U226" s="96"/>
      <c r="V226" s="96"/>
      <c r="W226" s="96" t="s">
        <v>1911</v>
      </c>
      <c r="X226" s="52">
        <v>5</v>
      </c>
    </row>
    <row r="227" spans="1:24" ht="18.75" hidden="1" customHeight="1" x14ac:dyDescent="0.25">
      <c r="A227" s="13">
        <f>IF(ISBLANK(B226),"",SUBTOTAL(103,$B$1:B226))</f>
        <v>16</v>
      </c>
      <c r="B227" s="53">
        <v>994</v>
      </c>
      <c r="C227" s="54" t="s">
        <v>266</v>
      </c>
      <c r="D227" s="55">
        <v>33030</v>
      </c>
      <c r="E227" s="56" t="s">
        <v>2306</v>
      </c>
      <c r="F227" s="53"/>
      <c r="G227" s="53" t="s">
        <v>2408</v>
      </c>
      <c r="H227" s="53" t="s">
        <v>2409</v>
      </c>
      <c r="I227" s="53" t="s">
        <v>2075</v>
      </c>
      <c r="J227" s="53" t="s">
        <v>321</v>
      </c>
      <c r="K227" s="6" t="str">
        <f t="shared" si="6"/>
        <v>đội 3, Liên Sơn, Lương Sơn, Hòa Bình</v>
      </c>
      <c r="L227" s="51" t="s">
        <v>2410</v>
      </c>
      <c r="M227" s="96" t="s">
        <v>2411</v>
      </c>
      <c r="N227" s="51" t="s">
        <v>2412</v>
      </c>
      <c r="O227" s="52" t="str">
        <f t="shared" si="7"/>
        <v>đội 3, Liên Sơn, Lương Sơn, Hòa Bình</v>
      </c>
      <c r="P227" s="80" t="s">
        <v>118</v>
      </c>
      <c r="Q227" s="50">
        <v>43054</v>
      </c>
      <c r="R227" s="96" t="s">
        <v>1984</v>
      </c>
      <c r="S227" s="96" t="s">
        <v>53</v>
      </c>
      <c r="T227" s="96" t="s">
        <v>2010</v>
      </c>
      <c r="U227" s="96" t="s">
        <v>170</v>
      </c>
      <c r="V227" s="96"/>
      <c r="W227" s="96" t="s">
        <v>1911</v>
      </c>
      <c r="X227" s="52">
        <v>5</v>
      </c>
    </row>
    <row r="228" spans="1:24" ht="18.75" hidden="1" customHeight="1" x14ac:dyDescent="0.25">
      <c r="A228" s="13">
        <f>IF(ISBLANK(B227),"",SUBTOTAL(103,$B$1:B227))</f>
        <v>16</v>
      </c>
      <c r="B228" s="53">
        <v>995</v>
      </c>
      <c r="C228" s="54" t="s">
        <v>2011</v>
      </c>
      <c r="D228" s="55">
        <v>33244</v>
      </c>
      <c r="E228" s="56" t="s">
        <v>2307</v>
      </c>
      <c r="F228" s="53"/>
      <c r="G228" s="53" t="s">
        <v>2413</v>
      </c>
      <c r="H228" s="53" t="s">
        <v>2414</v>
      </c>
      <c r="I228" s="53" t="s">
        <v>428</v>
      </c>
      <c r="J228" s="53" t="s">
        <v>26</v>
      </c>
      <c r="K228" s="6" t="str">
        <f t="shared" si="6"/>
        <v>Đồng Xuân, Thạch Xuân, Thạch Hà, Hà Tĩnh</v>
      </c>
      <c r="L228" s="51" t="s">
        <v>2415</v>
      </c>
      <c r="M228" s="96" t="s">
        <v>2416</v>
      </c>
      <c r="N228" s="51" t="s">
        <v>2417</v>
      </c>
      <c r="O228" s="52" t="str">
        <f t="shared" si="7"/>
        <v>Đồng Xuân, Thạch Xuân, Thạch Hà, Hà Tĩnh</v>
      </c>
      <c r="P228" s="80" t="s">
        <v>118</v>
      </c>
      <c r="Q228" s="50">
        <v>43040</v>
      </c>
      <c r="R228" s="96" t="s">
        <v>1610</v>
      </c>
      <c r="S228" s="96" t="s">
        <v>53</v>
      </c>
      <c r="T228" s="96" t="s">
        <v>1827</v>
      </c>
      <c r="U228" s="96" t="s">
        <v>170</v>
      </c>
      <c r="V228" s="96"/>
      <c r="W228" s="96" t="s">
        <v>1911</v>
      </c>
      <c r="X228" s="52">
        <v>5</v>
      </c>
    </row>
    <row r="229" spans="1:24" ht="18.75" hidden="1" customHeight="1" x14ac:dyDescent="0.25">
      <c r="A229" s="13">
        <f>IF(ISBLANK(B228),"",SUBTOTAL(103,$B$1:B228))</f>
        <v>16</v>
      </c>
      <c r="B229" s="53">
        <v>996</v>
      </c>
      <c r="C229" s="54" t="s">
        <v>1985</v>
      </c>
      <c r="D229" s="55">
        <v>33025</v>
      </c>
      <c r="E229" s="56" t="s">
        <v>2308</v>
      </c>
      <c r="F229" s="53"/>
      <c r="G229" s="53" t="s">
        <v>2418</v>
      </c>
      <c r="H229" s="53" t="s">
        <v>2419</v>
      </c>
      <c r="I229" s="53" t="s">
        <v>2365</v>
      </c>
      <c r="J229" s="53" t="s">
        <v>26</v>
      </c>
      <c r="K229" s="6" t="str">
        <f t="shared" si="6"/>
        <v>TT Xuân An, Xuân An, Nghi Xuân, Hà Tĩnh</v>
      </c>
      <c r="L229" s="51" t="s">
        <v>2420</v>
      </c>
      <c r="M229" s="96" t="s">
        <v>2421</v>
      </c>
      <c r="N229" s="51" t="s">
        <v>2422</v>
      </c>
      <c r="O229" s="52" t="str">
        <f t="shared" si="7"/>
        <v>TT Xuân An, Xuân An, Nghi Xuân, Hà Tĩnh</v>
      </c>
      <c r="P229" s="80" t="s">
        <v>118</v>
      </c>
      <c r="Q229" s="50">
        <v>43040</v>
      </c>
      <c r="R229" s="96" t="s">
        <v>1610</v>
      </c>
      <c r="S229" s="96" t="s">
        <v>53</v>
      </c>
      <c r="T229" s="96" t="s">
        <v>1827</v>
      </c>
      <c r="U229" s="96" t="s">
        <v>170</v>
      </c>
      <c r="V229" s="96"/>
      <c r="W229" s="96" t="s">
        <v>1911</v>
      </c>
      <c r="X229" s="52">
        <v>5</v>
      </c>
    </row>
    <row r="230" spans="1:24" ht="18.75" hidden="1" customHeight="1" x14ac:dyDescent="0.25">
      <c r="A230" s="13">
        <f>IF(ISBLANK(B229),"",SUBTOTAL(103,$B$1:B229))</f>
        <v>16</v>
      </c>
      <c r="B230" s="53">
        <v>997</v>
      </c>
      <c r="C230" s="54" t="s">
        <v>1982</v>
      </c>
      <c r="D230" s="55">
        <v>33874</v>
      </c>
      <c r="E230" s="56" t="s">
        <v>2309</v>
      </c>
      <c r="F230" s="53"/>
      <c r="G230" s="53" t="s">
        <v>2423</v>
      </c>
      <c r="H230" s="53" t="s">
        <v>2404</v>
      </c>
      <c r="I230" s="53" t="s">
        <v>612</v>
      </c>
      <c r="J230" s="53" t="s">
        <v>26</v>
      </c>
      <c r="K230" s="6" t="str">
        <f t="shared" si="6"/>
        <v>thôn 7, Cẩm Thăng, Cẩm Xuyên, Hà Tĩnh</v>
      </c>
      <c r="L230" s="51" t="s">
        <v>2424</v>
      </c>
      <c r="M230" s="96" t="s">
        <v>2425</v>
      </c>
      <c r="N230" s="51" t="s">
        <v>2426</v>
      </c>
      <c r="O230" s="52" t="str">
        <f t="shared" si="7"/>
        <v>thôn 7, Cẩm Thăng, Cẩm Xuyên, Hà Tĩnh</v>
      </c>
      <c r="P230" s="80" t="s">
        <v>118</v>
      </c>
      <c r="Q230" s="50">
        <v>43040</v>
      </c>
      <c r="R230" s="96" t="s">
        <v>1610</v>
      </c>
      <c r="S230" s="96" t="s">
        <v>53</v>
      </c>
      <c r="T230" s="96" t="s">
        <v>1827</v>
      </c>
      <c r="U230" s="96" t="s">
        <v>170</v>
      </c>
      <c r="V230" s="96"/>
      <c r="W230" s="96" t="s">
        <v>1911</v>
      </c>
      <c r="X230" s="52">
        <v>5</v>
      </c>
    </row>
    <row r="231" spans="1:24" ht="18.75" hidden="1" customHeight="1" x14ac:dyDescent="0.25">
      <c r="A231" s="13">
        <f>IF(ISBLANK(B230),"",SUBTOTAL(103,$B$1:B230))</f>
        <v>16</v>
      </c>
      <c r="B231" s="53">
        <v>998</v>
      </c>
      <c r="C231" s="6" t="s">
        <v>1986</v>
      </c>
      <c r="D231" s="50">
        <v>34510</v>
      </c>
      <c r="E231" s="51" t="s">
        <v>2310</v>
      </c>
      <c r="F231" s="96" t="s">
        <v>70</v>
      </c>
      <c r="G231" s="96" t="s">
        <v>2427</v>
      </c>
      <c r="H231" s="96" t="s">
        <v>2428</v>
      </c>
      <c r="I231" s="96" t="s">
        <v>2429</v>
      </c>
      <c r="J231" s="96" t="s">
        <v>21</v>
      </c>
      <c r="K231" s="6" t="str">
        <f t="shared" si="6"/>
        <v>Chôm Lôm, Lạng Khê, Con Cuông, Nghệ An</v>
      </c>
      <c r="L231" s="51" t="s">
        <v>2430</v>
      </c>
      <c r="M231" s="96" t="s">
        <v>2431</v>
      </c>
      <c r="N231" s="51" t="s">
        <v>2432</v>
      </c>
      <c r="O231" s="52" t="str">
        <f t="shared" si="7"/>
        <v>Chôm Lôm, Lạng Khê, Con Cuông, Nghệ An</v>
      </c>
      <c r="P231" s="80" t="s">
        <v>118</v>
      </c>
      <c r="Q231" s="50">
        <v>43054</v>
      </c>
      <c r="R231" s="96" t="s">
        <v>1385</v>
      </c>
      <c r="S231" s="96" t="s">
        <v>2012</v>
      </c>
      <c r="T231" s="96"/>
      <c r="U231" s="96" t="s">
        <v>170</v>
      </c>
      <c r="V231" s="96"/>
      <c r="W231" s="96" t="s">
        <v>1911</v>
      </c>
      <c r="X231" s="52">
        <v>5</v>
      </c>
    </row>
    <row r="232" spans="1:24" ht="18.75" hidden="1" customHeight="1" x14ac:dyDescent="0.25">
      <c r="A232" s="13">
        <f>IF(ISBLANK(B231),"",SUBTOTAL(103,$B$1:B231))</f>
        <v>16</v>
      </c>
      <c r="B232" s="53">
        <v>999</v>
      </c>
      <c r="C232" s="6" t="s">
        <v>1987</v>
      </c>
      <c r="D232" s="50">
        <v>35310</v>
      </c>
      <c r="E232" s="51" t="s">
        <v>2311</v>
      </c>
      <c r="F232" s="96"/>
      <c r="G232" s="96" t="s">
        <v>1714</v>
      </c>
      <c r="H232" s="96" t="s">
        <v>1715</v>
      </c>
      <c r="I232" s="96" t="s">
        <v>392</v>
      </c>
      <c r="J232" s="96" t="s">
        <v>21</v>
      </c>
      <c r="K232" s="6" t="str">
        <f t="shared" si="6"/>
        <v>Đông Trai, Diễn Kỷ, Diễn Châu, Nghệ An</v>
      </c>
      <c r="L232" s="51" t="s">
        <v>2433</v>
      </c>
      <c r="M232" s="96" t="s">
        <v>2434</v>
      </c>
      <c r="N232" s="51" t="s">
        <v>2435</v>
      </c>
      <c r="O232" s="52" t="str">
        <f t="shared" si="7"/>
        <v>Đông Trai, Diễn Kỷ, Diễn Châu, Nghệ An</v>
      </c>
      <c r="P232" s="80" t="s">
        <v>118</v>
      </c>
      <c r="Q232" s="50">
        <v>43053</v>
      </c>
      <c r="R232" s="96" t="s">
        <v>1568</v>
      </c>
      <c r="S232" s="96"/>
      <c r="T232" s="96"/>
      <c r="U232" s="96"/>
      <c r="V232" s="96"/>
      <c r="W232" s="96" t="s">
        <v>1911</v>
      </c>
      <c r="X232" s="52">
        <v>5</v>
      </c>
    </row>
    <row r="233" spans="1:24" ht="18.75" hidden="1" customHeight="1" x14ac:dyDescent="0.25">
      <c r="A233" s="13">
        <f>IF(ISBLANK(B232),"",SUBTOTAL(103,$B$1:B232))</f>
        <v>16</v>
      </c>
      <c r="B233" s="53">
        <v>1000</v>
      </c>
      <c r="C233" s="6" t="s">
        <v>1988</v>
      </c>
      <c r="D233" s="50">
        <v>34964</v>
      </c>
      <c r="E233" s="51" t="s">
        <v>2312</v>
      </c>
      <c r="F233" s="96"/>
      <c r="G233" s="96" t="s">
        <v>1215</v>
      </c>
      <c r="H233" s="96" t="s">
        <v>2436</v>
      </c>
      <c r="I233" s="96" t="s">
        <v>392</v>
      </c>
      <c r="J233" s="96" t="s">
        <v>21</v>
      </c>
      <c r="K233" s="6" t="str">
        <f t="shared" si="6"/>
        <v>xóm 7, Diễn Nguyên, Diễn Châu, Nghệ An</v>
      </c>
      <c r="L233" s="51" t="s">
        <v>2437</v>
      </c>
      <c r="M233" s="96" t="s">
        <v>2438</v>
      </c>
      <c r="N233" s="51" t="s">
        <v>2439</v>
      </c>
      <c r="O233" s="52" t="str">
        <f t="shared" si="7"/>
        <v>xóm 7, Diễn Nguyên, Diễn Châu, Nghệ An</v>
      </c>
      <c r="P233" s="80" t="s">
        <v>118</v>
      </c>
      <c r="Q233" s="50">
        <v>43053</v>
      </c>
      <c r="R233" s="96" t="s">
        <v>1568</v>
      </c>
      <c r="S233" s="96"/>
      <c r="T233" s="96"/>
      <c r="U233" s="96"/>
      <c r="V233" s="96"/>
      <c r="W233" s="96" t="s">
        <v>1911</v>
      </c>
      <c r="X233" s="52">
        <v>5</v>
      </c>
    </row>
    <row r="234" spans="1:24" ht="18.75" hidden="1" customHeight="1" x14ac:dyDescent="0.25">
      <c r="A234" s="13">
        <f>IF(ISBLANK(B233),"",SUBTOTAL(103,$B$1:B233))</f>
        <v>16</v>
      </c>
      <c r="B234" s="53">
        <v>1001</v>
      </c>
      <c r="C234" s="6" t="s">
        <v>2013</v>
      </c>
      <c r="D234" s="50">
        <v>35027</v>
      </c>
      <c r="E234" s="51" t="s">
        <v>2313</v>
      </c>
      <c r="F234" s="96"/>
      <c r="G234" s="96" t="s">
        <v>2440</v>
      </c>
      <c r="H234" s="96" t="s">
        <v>2441</v>
      </c>
      <c r="I234" s="96" t="s">
        <v>2442</v>
      </c>
      <c r="J234" s="96" t="s">
        <v>21</v>
      </c>
      <c r="K234" s="6" t="str">
        <f t="shared" si="6"/>
        <v>khối 1, TT Quỳ Hợp, Quỳ Hợp, Nghệ An</v>
      </c>
      <c r="L234" s="51" t="s">
        <v>2443</v>
      </c>
      <c r="M234" s="96" t="s">
        <v>2444</v>
      </c>
      <c r="N234" s="51" t="s">
        <v>2445</v>
      </c>
      <c r="O234" s="52" t="str">
        <f t="shared" si="7"/>
        <v>khối 1, TT Quỳ Hợp, Quỳ Hợp, Nghệ An</v>
      </c>
      <c r="P234" s="80" t="s">
        <v>118</v>
      </c>
      <c r="Q234" s="50">
        <v>43053</v>
      </c>
      <c r="R234" s="96" t="s">
        <v>100</v>
      </c>
      <c r="S234" s="96" t="s">
        <v>49</v>
      </c>
      <c r="T234" s="96"/>
      <c r="U234" s="96" t="s">
        <v>170</v>
      </c>
      <c r="V234" s="96"/>
      <c r="W234" s="96" t="s">
        <v>1911</v>
      </c>
      <c r="X234" s="52">
        <v>5</v>
      </c>
    </row>
    <row r="235" spans="1:24" ht="18.75" customHeight="1" x14ac:dyDescent="0.25">
      <c r="A235" s="13">
        <f>IF(ISBLANK(B234),"",SUBTOTAL(103,$B$1:B234))</f>
        <v>16</v>
      </c>
      <c r="B235" s="96">
        <v>1002</v>
      </c>
      <c r="C235" s="6" t="s">
        <v>78</v>
      </c>
      <c r="D235" s="50">
        <v>33613</v>
      </c>
      <c r="E235" s="51" t="s">
        <v>2314</v>
      </c>
      <c r="F235" s="96"/>
      <c r="G235" s="96" t="s">
        <v>2446</v>
      </c>
      <c r="H235" s="96" t="s">
        <v>2447</v>
      </c>
      <c r="I235" s="96" t="s">
        <v>2365</v>
      </c>
      <c r="J235" s="96" t="s">
        <v>26</v>
      </c>
      <c r="K235" s="6" t="str">
        <f t="shared" si="6"/>
        <v>Trường Thanh, Xuân Trường, Nghi Xuân, Hà Tĩnh</v>
      </c>
      <c r="L235" s="51" t="s">
        <v>2448</v>
      </c>
      <c r="M235" s="96" t="s">
        <v>2449</v>
      </c>
      <c r="N235" s="51" t="s">
        <v>2450</v>
      </c>
      <c r="O235" s="52" t="str">
        <f t="shared" si="7"/>
        <v>Trường Thanh, Xuân Trường, Nghi Xuân, Hà Tĩnh</v>
      </c>
      <c r="P235" s="80" t="s">
        <v>118</v>
      </c>
      <c r="Q235" s="50">
        <v>43050</v>
      </c>
      <c r="R235" s="96" t="s">
        <v>1385</v>
      </c>
      <c r="S235" s="96" t="s">
        <v>2014</v>
      </c>
      <c r="T235" s="96"/>
      <c r="U235" s="96" t="s">
        <v>513</v>
      </c>
      <c r="V235" s="96"/>
      <c r="W235" s="96" t="s">
        <v>1911</v>
      </c>
      <c r="X235" s="52"/>
    </row>
    <row r="236" spans="1:24" ht="18.75" customHeight="1" x14ac:dyDescent="0.25">
      <c r="A236" s="13">
        <f>IF(ISBLANK(B235),"",SUBTOTAL(103,$B$1:B235))</f>
        <v>17</v>
      </c>
      <c r="B236" s="96">
        <v>1003</v>
      </c>
      <c r="C236" s="6" t="s">
        <v>1989</v>
      </c>
      <c r="D236" s="50">
        <v>36476</v>
      </c>
      <c r="E236" s="51" t="s">
        <v>2315</v>
      </c>
      <c r="F236" s="96"/>
      <c r="G236" s="96" t="s">
        <v>2089</v>
      </c>
      <c r="H236" s="96" t="s">
        <v>2451</v>
      </c>
      <c r="I236" s="96" t="s">
        <v>1019</v>
      </c>
      <c r="J236" s="96" t="s">
        <v>20</v>
      </c>
      <c r="K236" s="6" t="str">
        <f t="shared" si="6"/>
        <v>thôn 10, Hà Lĩnh, Hà Trung, Thanh Hóa</v>
      </c>
      <c r="L236" s="51" t="s">
        <v>2452</v>
      </c>
      <c r="M236" s="96" t="s">
        <v>2453</v>
      </c>
      <c r="N236" s="51" t="s">
        <v>2454</v>
      </c>
      <c r="O236" s="52" t="str">
        <f t="shared" si="7"/>
        <v>thôn 10, Hà Lĩnh, Hà Trung, Thanh Hóa</v>
      </c>
      <c r="P236" s="80" t="s">
        <v>118</v>
      </c>
      <c r="Q236" s="50">
        <v>43051</v>
      </c>
      <c r="R236" s="96" t="s">
        <v>1990</v>
      </c>
      <c r="S236" s="96" t="s">
        <v>2015</v>
      </c>
      <c r="T236" s="96"/>
      <c r="U236" s="96" t="s">
        <v>513</v>
      </c>
      <c r="V236" s="96"/>
      <c r="W236" s="96" t="s">
        <v>1911</v>
      </c>
      <c r="X236" s="52"/>
    </row>
    <row r="237" spans="1:24" ht="18.75" hidden="1" customHeight="1" x14ac:dyDescent="0.25">
      <c r="A237" s="13">
        <f>IF(ISBLANK(B236),"",SUBTOTAL(103,$B$1:B236))</f>
        <v>18</v>
      </c>
      <c r="B237" s="96">
        <v>1004</v>
      </c>
      <c r="C237" s="6" t="s">
        <v>1991</v>
      </c>
      <c r="D237" s="50">
        <v>34037</v>
      </c>
      <c r="E237" s="51" t="s">
        <v>2526</v>
      </c>
      <c r="F237" s="96"/>
      <c r="G237" s="96" t="s">
        <v>2527</v>
      </c>
      <c r="H237" s="96" t="s">
        <v>2528</v>
      </c>
      <c r="I237" s="96" t="s">
        <v>612</v>
      </c>
      <c r="J237" s="96" t="s">
        <v>26</v>
      </c>
      <c r="K237" s="6" t="str">
        <f t="shared" si="6"/>
        <v>Hồ Phượng, Cẩm Yên, Cẩm Xuyên, Hà Tĩnh</v>
      </c>
      <c r="L237" s="51" t="s">
        <v>2529</v>
      </c>
      <c r="M237" s="96" t="s">
        <v>2530</v>
      </c>
      <c r="N237" s="51"/>
      <c r="O237" s="52" t="str">
        <f t="shared" si="7"/>
        <v>Hồ Phượng, Cẩm Yên, Cẩm Xuyên, Hà Tĩnh</v>
      </c>
      <c r="P237" s="80" t="s">
        <v>118</v>
      </c>
      <c r="Q237" s="50"/>
      <c r="R237" s="96" t="s">
        <v>1494</v>
      </c>
      <c r="S237" s="96"/>
      <c r="T237" s="96"/>
      <c r="U237" s="96"/>
      <c r="V237" s="96"/>
      <c r="W237" s="96" t="s">
        <v>1911</v>
      </c>
      <c r="X237" s="52">
        <v>5</v>
      </c>
    </row>
    <row r="238" spans="1:24" ht="18.75" customHeight="1" x14ac:dyDescent="0.25">
      <c r="A238" s="13">
        <f>IF(ISBLANK(B237),"",SUBTOTAL(103,$B$1:B237))</f>
        <v>18</v>
      </c>
      <c r="B238" s="96">
        <v>1005</v>
      </c>
      <c r="C238" s="6" t="s">
        <v>1992</v>
      </c>
      <c r="D238" s="50">
        <v>33724</v>
      </c>
      <c r="E238" s="51" t="s">
        <v>2531</v>
      </c>
      <c r="F238" s="96"/>
      <c r="G238" s="96" t="s">
        <v>679</v>
      </c>
      <c r="H238" s="96" t="s">
        <v>2532</v>
      </c>
      <c r="I238" s="96" t="s">
        <v>612</v>
      </c>
      <c r="J238" s="96" t="s">
        <v>26</v>
      </c>
      <c r="K238" s="6" t="str">
        <f t="shared" si="6"/>
        <v>Yên Thành, Cẩm Nam, Cẩm Xuyên, Hà Tĩnh</v>
      </c>
      <c r="L238" s="51" t="s">
        <v>2533</v>
      </c>
      <c r="M238" s="96"/>
      <c r="N238" s="51"/>
      <c r="O238" s="52" t="str">
        <f t="shared" si="7"/>
        <v>Yên Thành, Cẩm Nam, Cẩm Xuyên, Hà Tĩnh</v>
      </c>
      <c r="P238" s="80" t="s">
        <v>118</v>
      </c>
      <c r="Q238" s="50"/>
      <c r="R238" s="96" t="s">
        <v>1494</v>
      </c>
      <c r="S238" s="96" t="s">
        <v>2016</v>
      </c>
      <c r="T238" s="96"/>
      <c r="U238" s="96" t="s">
        <v>513</v>
      </c>
      <c r="V238" s="96"/>
      <c r="W238" s="96" t="s">
        <v>1911</v>
      </c>
      <c r="X238" s="52"/>
    </row>
    <row r="239" spans="1:24" ht="18.75" hidden="1" customHeight="1" x14ac:dyDescent="0.25">
      <c r="A239" s="13">
        <f>IF(ISBLANK(B238),"",SUBTOTAL(103,$B$1:B238))</f>
        <v>19</v>
      </c>
      <c r="B239" s="96">
        <v>1006</v>
      </c>
      <c r="C239" s="6" t="s">
        <v>1993</v>
      </c>
      <c r="D239" s="50">
        <v>32941</v>
      </c>
      <c r="E239" s="51" t="s">
        <v>2534</v>
      </c>
      <c r="F239" s="96"/>
      <c r="G239" s="96" t="s">
        <v>2535</v>
      </c>
      <c r="H239" s="96" t="s">
        <v>2536</v>
      </c>
      <c r="I239" s="96" t="s">
        <v>2429</v>
      </c>
      <c r="J239" s="96" t="s">
        <v>21</v>
      </c>
      <c r="K239" s="6" t="str">
        <f t="shared" si="6"/>
        <v>Khối 2, thon Khe Choăng, Châu Khê, Con Cuông, Nghệ An</v>
      </c>
      <c r="L239" s="51" t="s">
        <v>2537</v>
      </c>
      <c r="M239" s="96" t="s">
        <v>2538</v>
      </c>
      <c r="N239" s="51" t="s">
        <v>2539</v>
      </c>
      <c r="O239" s="52" t="str">
        <f t="shared" si="7"/>
        <v>Khối 2, thon Khe Choăng, Châu Khê, Con Cuông, Nghệ An</v>
      </c>
      <c r="P239" s="80" t="s">
        <v>118</v>
      </c>
      <c r="Q239" s="50"/>
      <c r="R239" s="96" t="s">
        <v>1494</v>
      </c>
      <c r="S239" s="96"/>
      <c r="T239" s="96"/>
      <c r="U239" s="96"/>
      <c r="V239" s="96"/>
      <c r="W239" s="96" t="s">
        <v>1911</v>
      </c>
      <c r="X239" s="52">
        <v>5</v>
      </c>
    </row>
    <row r="240" spans="1:24" ht="18.75" hidden="1" customHeight="1" x14ac:dyDescent="0.25">
      <c r="A240" s="13">
        <f>IF(ISBLANK(B239),"",SUBTOTAL(103,$B$1:B239))</f>
        <v>19</v>
      </c>
      <c r="B240" s="96">
        <v>1007</v>
      </c>
      <c r="C240" s="6" t="s">
        <v>1994</v>
      </c>
      <c r="D240" s="50">
        <v>32478</v>
      </c>
      <c r="E240" s="51" t="s">
        <v>2540</v>
      </c>
      <c r="F240" s="96" t="s">
        <v>2017</v>
      </c>
      <c r="G240" s="96" t="s">
        <v>2541</v>
      </c>
      <c r="H240" s="96" t="s">
        <v>2542</v>
      </c>
      <c r="I240" s="96" t="s">
        <v>571</v>
      </c>
      <c r="J240" s="96" t="s">
        <v>21</v>
      </c>
      <c r="K240" s="6" t="str">
        <f t="shared" si="6"/>
        <v>Khối 2, TT Tân Kỳ, Tân Kỳ, Nghệ An</v>
      </c>
      <c r="L240" s="51" t="s">
        <v>2543</v>
      </c>
      <c r="M240" s="96" t="s">
        <v>1908</v>
      </c>
      <c r="N240" s="51" t="s">
        <v>2544</v>
      </c>
      <c r="O240" s="52" t="str">
        <f t="shared" si="7"/>
        <v>Khối 2, TT Tân Kỳ, Tân Kỳ, Nghệ An</v>
      </c>
      <c r="P240" s="80" t="s">
        <v>118</v>
      </c>
      <c r="Q240" s="50"/>
      <c r="R240" s="96" t="s">
        <v>1494</v>
      </c>
      <c r="S240" s="96"/>
      <c r="T240" s="96"/>
      <c r="U240" s="96"/>
      <c r="V240" s="96"/>
      <c r="W240" s="96" t="s">
        <v>1911</v>
      </c>
      <c r="X240" s="52">
        <v>5</v>
      </c>
    </row>
    <row r="241" spans="1:24" ht="18.75" hidden="1" customHeight="1" x14ac:dyDescent="0.25">
      <c r="A241" s="13">
        <f>IF(ISBLANK(B240),"",SUBTOTAL(103,$B$1:B240))</f>
        <v>19</v>
      </c>
      <c r="B241" s="96">
        <v>1008</v>
      </c>
      <c r="C241" s="6" t="s">
        <v>1995</v>
      </c>
      <c r="D241" s="50">
        <v>34619</v>
      </c>
      <c r="E241" s="51"/>
      <c r="F241" s="96"/>
      <c r="G241" s="96" t="s">
        <v>2545</v>
      </c>
      <c r="H241" s="96" t="s">
        <v>2546</v>
      </c>
      <c r="I241" s="96" t="s">
        <v>1649</v>
      </c>
      <c r="J241" s="96" t="s">
        <v>21</v>
      </c>
      <c r="K241" s="6" t="str">
        <f t="shared" si="6"/>
        <v>Khối 10, TT Đô Lương, Đô Lương, Nghệ An</v>
      </c>
      <c r="L241" s="51" t="s">
        <v>2547</v>
      </c>
      <c r="M241" s="96" t="s">
        <v>2548</v>
      </c>
      <c r="N241" s="51" t="s">
        <v>2549</v>
      </c>
      <c r="O241" s="52" t="str">
        <f t="shared" si="7"/>
        <v>Khối 10, TT Đô Lương, Đô Lương, Nghệ An</v>
      </c>
      <c r="P241" s="80" t="s">
        <v>118</v>
      </c>
      <c r="Q241" s="50"/>
      <c r="R241" s="96" t="s">
        <v>583</v>
      </c>
      <c r="S241" s="96"/>
      <c r="T241" s="96"/>
      <c r="U241" s="96"/>
      <c r="V241" s="96"/>
      <c r="W241" s="96" t="s">
        <v>1911</v>
      </c>
      <c r="X241" s="52">
        <v>5</v>
      </c>
    </row>
    <row r="242" spans="1:24" ht="18.75" customHeight="1" x14ac:dyDescent="0.25">
      <c r="A242" s="13">
        <f>IF(ISBLANK(B241),"",SUBTOTAL(103,$B$1:B241))</f>
        <v>19</v>
      </c>
      <c r="B242" s="96">
        <v>1009</v>
      </c>
      <c r="C242" s="6" t="s">
        <v>1996</v>
      </c>
      <c r="D242" s="50">
        <v>35753</v>
      </c>
      <c r="E242" s="51" t="s">
        <v>2550</v>
      </c>
      <c r="F242" s="96"/>
      <c r="G242" s="96" t="s">
        <v>2031</v>
      </c>
      <c r="H242" s="96" t="s">
        <v>2551</v>
      </c>
      <c r="I242" s="96" t="s">
        <v>1649</v>
      </c>
      <c r="J242" s="96" t="s">
        <v>21</v>
      </c>
      <c r="K242" s="6" t="str">
        <f t="shared" si="6"/>
        <v>xóm 4, Mỹ Sơn, Đô Lương, Nghệ An</v>
      </c>
      <c r="L242" s="51" t="s">
        <v>2552</v>
      </c>
      <c r="M242" s="96" t="s">
        <v>2553</v>
      </c>
      <c r="N242" s="51" t="s">
        <v>2554</v>
      </c>
      <c r="O242" s="52" t="str">
        <f t="shared" si="7"/>
        <v>xóm 4, Mỹ Sơn, Đô Lương, Nghệ An</v>
      </c>
      <c r="P242" s="80" t="s">
        <v>118</v>
      </c>
      <c r="Q242" s="50"/>
      <c r="R242" s="96" t="s">
        <v>1494</v>
      </c>
      <c r="S242" s="96" t="s">
        <v>2015</v>
      </c>
      <c r="T242" s="96"/>
      <c r="U242" s="96" t="s">
        <v>513</v>
      </c>
      <c r="V242" s="96"/>
      <c r="W242" s="96" t="s">
        <v>1911</v>
      </c>
      <c r="X242" s="52"/>
    </row>
    <row r="243" spans="1:24" ht="18.75" hidden="1" customHeight="1" x14ac:dyDescent="0.25">
      <c r="A243" s="13">
        <f>IF(ISBLANK(B242),"",SUBTOTAL(103,$B$1:B242))</f>
        <v>20</v>
      </c>
      <c r="B243" s="96">
        <v>1010</v>
      </c>
      <c r="C243" s="6" t="s">
        <v>1997</v>
      </c>
      <c r="D243" s="50">
        <v>34927</v>
      </c>
      <c r="E243" s="51" t="s">
        <v>2555</v>
      </c>
      <c r="F243" s="96"/>
      <c r="G243" s="96" t="s">
        <v>2556</v>
      </c>
      <c r="H243" s="96" t="s">
        <v>2557</v>
      </c>
      <c r="I243" s="96" t="s">
        <v>2558</v>
      </c>
      <c r="J243" s="96" t="s">
        <v>29</v>
      </c>
      <c r="K243" s="6" t="str">
        <f t="shared" si="6"/>
        <v>xóm Sơn Cẩm, Sơn Cẩm, Tp Thái Nguyên, Thái Nguyên</v>
      </c>
      <c r="L243" s="51" t="s">
        <v>2559</v>
      </c>
      <c r="M243" s="96" t="s">
        <v>2560</v>
      </c>
      <c r="N243" s="51" t="s">
        <v>2561</v>
      </c>
      <c r="O243" s="52" t="str">
        <f t="shared" si="7"/>
        <v>xóm Sơn Cẩm, Sơn Cẩm, Tp Thái Nguyên, Thái Nguyên</v>
      </c>
      <c r="P243" s="80" t="s">
        <v>118</v>
      </c>
      <c r="Q243" s="50">
        <v>43054</v>
      </c>
      <c r="R243" s="96" t="s">
        <v>1413</v>
      </c>
      <c r="S243" s="96"/>
      <c r="T243" s="96"/>
      <c r="U243" s="96"/>
      <c r="V243" s="96"/>
      <c r="W243" s="96" t="s">
        <v>1911</v>
      </c>
      <c r="X243" s="52">
        <v>5</v>
      </c>
    </row>
    <row r="244" spans="1:24" ht="18.75" hidden="1" customHeight="1" x14ac:dyDescent="0.25">
      <c r="A244" s="13">
        <f>IF(ISBLANK(B243),"",SUBTOTAL(103,$B$1:B243))</f>
        <v>20</v>
      </c>
      <c r="B244" s="96">
        <v>1011</v>
      </c>
      <c r="C244" s="6" t="s">
        <v>1998</v>
      </c>
      <c r="D244" s="50">
        <v>33227</v>
      </c>
      <c r="E244" s="51" t="s">
        <v>2562</v>
      </c>
      <c r="F244" s="96" t="s">
        <v>91</v>
      </c>
      <c r="G244" s="96" t="s">
        <v>2563</v>
      </c>
      <c r="H244" s="96" t="s">
        <v>2564</v>
      </c>
      <c r="I244" s="96" t="s">
        <v>2565</v>
      </c>
      <c r="J244" s="96" t="s">
        <v>33</v>
      </c>
      <c r="K244" s="6" t="str">
        <f t="shared" si="6"/>
        <v>thôn Văn Phong, Châu Phong, Quế Võ, Bắc Ninh</v>
      </c>
      <c r="L244" s="51" t="s">
        <v>2566</v>
      </c>
      <c r="M244" s="96" t="s">
        <v>2567</v>
      </c>
      <c r="N244" s="51" t="s">
        <v>2568</v>
      </c>
      <c r="O244" s="52" t="str">
        <f t="shared" si="7"/>
        <v>thôn Văn Phong, Châu Phong, Quế Võ, Bắc Ninh</v>
      </c>
      <c r="P244" s="80" t="s">
        <v>118</v>
      </c>
      <c r="Q244" s="50">
        <v>43054</v>
      </c>
      <c r="R244" s="96" t="s">
        <v>1413</v>
      </c>
      <c r="S244" s="96"/>
      <c r="T244" s="96"/>
      <c r="U244" s="96"/>
      <c r="V244" s="96"/>
      <c r="W244" s="96" t="s">
        <v>1911</v>
      </c>
      <c r="X244" s="52">
        <v>5</v>
      </c>
    </row>
    <row r="245" spans="1:24" ht="18.75" hidden="1" customHeight="1" x14ac:dyDescent="0.25">
      <c r="A245" s="13">
        <f>IF(ISBLANK(B244),"",SUBTOTAL(103,$B$1:B244))</f>
        <v>20</v>
      </c>
      <c r="B245" s="96">
        <v>1012</v>
      </c>
      <c r="C245" s="6" t="s">
        <v>1999</v>
      </c>
      <c r="D245" s="50">
        <v>35092</v>
      </c>
      <c r="E245" s="51" t="s">
        <v>2569</v>
      </c>
      <c r="F245" s="96"/>
      <c r="G245" s="96" t="s">
        <v>2570</v>
      </c>
      <c r="H245" s="96" t="s">
        <v>1901</v>
      </c>
      <c r="I245" s="96" t="s">
        <v>392</v>
      </c>
      <c r="J245" s="96" t="s">
        <v>21</v>
      </c>
      <c r="K245" s="6" t="str">
        <f t="shared" si="6"/>
        <v>Hoa Thành, Diễn Hồng, Diễn Châu, Nghệ An</v>
      </c>
      <c r="L245" s="51" t="s">
        <v>2572</v>
      </c>
      <c r="M245" s="96" t="s">
        <v>2571</v>
      </c>
      <c r="N245" s="51" t="s">
        <v>2572</v>
      </c>
      <c r="O245" s="52" t="str">
        <f t="shared" si="7"/>
        <v>Hoa Thành, Diễn Hồng, Diễn Châu, Nghệ An</v>
      </c>
      <c r="P245" s="80" t="s">
        <v>118</v>
      </c>
      <c r="Q245" s="50">
        <v>43052</v>
      </c>
      <c r="R245" s="96" t="s">
        <v>1568</v>
      </c>
      <c r="S245" s="96"/>
      <c r="T245" s="96"/>
      <c r="U245" s="96"/>
      <c r="V245" s="96"/>
      <c r="W245" s="96" t="s">
        <v>1911</v>
      </c>
      <c r="X245" s="52">
        <v>5</v>
      </c>
    </row>
    <row r="246" spans="1:24" ht="18.75" hidden="1" customHeight="1" x14ac:dyDescent="0.25">
      <c r="A246" s="13">
        <f>IF(ISBLANK(B245),"",SUBTOTAL(103,$B$1:B245))</f>
        <v>20</v>
      </c>
      <c r="B246" s="96">
        <v>1013</v>
      </c>
      <c r="C246" s="6" t="s">
        <v>2000</v>
      </c>
      <c r="D246" s="50">
        <v>35310</v>
      </c>
      <c r="E246" s="51" t="s">
        <v>2573</v>
      </c>
      <c r="F246" s="96" t="s">
        <v>2018</v>
      </c>
      <c r="G246" s="96" t="s">
        <v>2574</v>
      </c>
      <c r="H246" s="96" t="s">
        <v>2575</v>
      </c>
      <c r="I246" s="96" t="s">
        <v>1189</v>
      </c>
      <c r="J246" s="96" t="s">
        <v>21</v>
      </c>
      <c r="K246" s="6" t="str">
        <f t="shared" si="6"/>
        <v>khối 2, TT Kim Sơn, Quế Phong, Nghệ An</v>
      </c>
      <c r="L246" s="51" t="s">
        <v>2576</v>
      </c>
      <c r="M246" s="96"/>
      <c r="N246" s="51"/>
      <c r="O246" s="52" t="str">
        <f t="shared" si="7"/>
        <v>khối 2, TT Kim Sơn, Quế Phong, Nghệ An</v>
      </c>
      <c r="P246" s="80" t="s">
        <v>118</v>
      </c>
      <c r="Q246" s="50">
        <v>43050</v>
      </c>
      <c r="R246" s="96" t="s">
        <v>1385</v>
      </c>
      <c r="S246" s="96"/>
      <c r="T246" s="96"/>
      <c r="U246" s="96"/>
      <c r="V246" s="96"/>
      <c r="W246" s="96" t="s">
        <v>1911</v>
      </c>
      <c r="X246" s="52">
        <v>5</v>
      </c>
    </row>
    <row r="247" spans="1:24" ht="18.75" hidden="1" customHeight="1" x14ac:dyDescent="0.25">
      <c r="A247" s="13">
        <f>IF(ISBLANK(B246),"",SUBTOTAL(103,$B$1:B246))</f>
        <v>20</v>
      </c>
      <c r="B247" s="96">
        <v>1014</v>
      </c>
      <c r="C247" s="6" t="s">
        <v>2001</v>
      </c>
      <c r="D247" s="50">
        <v>35330</v>
      </c>
      <c r="E247" s="51" t="s">
        <v>2577</v>
      </c>
      <c r="F247" s="96"/>
      <c r="G247" s="96" t="s">
        <v>2141</v>
      </c>
      <c r="H247" s="96" t="s">
        <v>2142</v>
      </c>
      <c r="I247" s="96" t="s">
        <v>746</v>
      </c>
      <c r="J247" s="96" t="s">
        <v>33</v>
      </c>
      <c r="K247" s="6" t="str">
        <f t="shared" si="6"/>
        <v>Đa Tiện, Xuân Lâm, Thuận Thành, Bắc Ninh</v>
      </c>
      <c r="L247" s="51" t="s">
        <v>2578</v>
      </c>
      <c r="M247" s="96" t="s">
        <v>2579</v>
      </c>
      <c r="N247" s="51" t="s">
        <v>2580</v>
      </c>
      <c r="O247" s="52" t="str">
        <f t="shared" si="7"/>
        <v>Đa Tiện, Xuân Lâm, Thuận Thành, Bắc Ninh</v>
      </c>
      <c r="P247" s="80" t="s">
        <v>118</v>
      </c>
      <c r="Q247" s="50">
        <v>43050</v>
      </c>
      <c r="R247" s="96" t="s">
        <v>2002</v>
      </c>
      <c r="S247" s="96"/>
      <c r="T247" s="96"/>
      <c r="U247" s="96"/>
      <c r="V247" s="96"/>
      <c r="W247" s="96" t="s">
        <v>1911</v>
      </c>
      <c r="X247" s="52">
        <v>5</v>
      </c>
    </row>
    <row r="248" spans="1:24" ht="18.75" customHeight="1" x14ac:dyDescent="0.25">
      <c r="A248" s="13">
        <f>IF(ISBLANK(B247),"",SUBTOTAL(103,$B$1:B247))</f>
        <v>20</v>
      </c>
      <c r="B248" s="96">
        <v>1015</v>
      </c>
      <c r="C248" s="6" t="s">
        <v>2003</v>
      </c>
      <c r="D248" s="50">
        <v>33332</v>
      </c>
      <c r="E248" s="51" t="s">
        <v>2581</v>
      </c>
      <c r="F248" s="96"/>
      <c r="G248" s="96" t="s">
        <v>2582</v>
      </c>
      <c r="H248" s="96" t="s">
        <v>2583</v>
      </c>
      <c r="I248" s="96" t="s">
        <v>2584</v>
      </c>
      <c r="J248" s="96" t="s">
        <v>29</v>
      </c>
      <c r="K248" s="6" t="str">
        <f t="shared" si="6"/>
        <v>xóm Na Chùa, Bá Xuyên, Sông Công, Thái Nguyên</v>
      </c>
      <c r="L248" s="51" t="s">
        <v>2585</v>
      </c>
      <c r="M248" s="96"/>
      <c r="N248" s="51"/>
      <c r="O248" s="52" t="str">
        <f t="shared" si="7"/>
        <v>xóm Na Chùa, Bá Xuyên, Sông Công, Thái Nguyên</v>
      </c>
      <c r="P248" s="80" t="s">
        <v>118</v>
      </c>
      <c r="Q248" s="50">
        <v>43054</v>
      </c>
      <c r="R248" s="96" t="s">
        <v>1413</v>
      </c>
      <c r="S248" s="96" t="s">
        <v>2019</v>
      </c>
      <c r="T248" s="96"/>
      <c r="U248" s="96" t="s">
        <v>513</v>
      </c>
      <c r="V248" s="96"/>
      <c r="W248" s="96" t="s">
        <v>1911</v>
      </c>
      <c r="X248" s="52"/>
    </row>
    <row r="249" spans="1:24" ht="18.75" hidden="1" customHeight="1" x14ac:dyDescent="0.25">
      <c r="A249" s="13">
        <f>IF(ISBLANK(B248),"",SUBTOTAL(103,$B$1:B248))</f>
        <v>21</v>
      </c>
      <c r="B249" s="96">
        <v>1016</v>
      </c>
      <c r="C249" s="6" t="s">
        <v>2004</v>
      </c>
      <c r="D249" s="50">
        <v>35236</v>
      </c>
      <c r="E249" s="51" t="s">
        <v>2586</v>
      </c>
      <c r="F249" s="96"/>
      <c r="G249" s="96" t="s">
        <v>2587</v>
      </c>
      <c r="H249" s="96" t="s">
        <v>2588</v>
      </c>
      <c r="I249" s="96" t="s">
        <v>1409</v>
      </c>
      <c r="J249" s="96" t="s">
        <v>29</v>
      </c>
      <c r="K249" s="6" t="str">
        <f t="shared" si="6"/>
        <v>xóm Chiến Thắng, Yên Lãng, Đại Từ, Thái Nguyên</v>
      </c>
      <c r="L249" s="51" t="s">
        <v>2875</v>
      </c>
      <c r="M249" s="96" t="s">
        <v>2589</v>
      </c>
      <c r="N249" s="51" t="s">
        <v>2590</v>
      </c>
      <c r="O249" s="52" t="str">
        <f t="shared" si="7"/>
        <v>xóm Chiến Thắng, Yên Lãng, Đại Từ, Thái Nguyên</v>
      </c>
      <c r="P249" s="80" t="s">
        <v>118</v>
      </c>
      <c r="Q249" s="50">
        <v>43054</v>
      </c>
      <c r="R249" s="96" t="s">
        <v>1413</v>
      </c>
      <c r="S249" s="96"/>
      <c r="T249" s="96"/>
      <c r="U249" s="96"/>
      <c r="V249" s="96"/>
      <c r="W249" s="96" t="s">
        <v>1911</v>
      </c>
      <c r="X249" s="52">
        <v>5</v>
      </c>
    </row>
    <row r="250" spans="1:24" ht="18.75" hidden="1" customHeight="1" x14ac:dyDescent="0.25">
      <c r="A250" s="13">
        <f>IF(ISBLANK(B249),"",SUBTOTAL(103,$B$1:B249))</f>
        <v>21</v>
      </c>
      <c r="B250" s="96">
        <v>1017</v>
      </c>
      <c r="C250" s="6" t="s">
        <v>2005</v>
      </c>
      <c r="D250" s="50">
        <v>35720</v>
      </c>
      <c r="E250" s="51" t="s">
        <v>2591</v>
      </c>
      <c r="F250" s="96"/>
      <c r="G250" s="96" t="s">
        <v>2592</v>
      </c>
      <c r="H250" s="96" t="s">
        <v>2593</v>
      </c>
      <c r="I250" s="96" t="s">
        <v>37</v>
      </c>
      <c r="J250" s="96" t="s">
        <v>32</v>
      </c>
      <c r="K250" s="6" t="str">
        <f t="shared" si="6"/>
        <v>thôn Long Đại, Hiền Ninh, Quảng Ninh, Quảng Bình</v>
      </c>
      <c r="L250" s="51" t="s">
        <v>2594</v>
      </c>
      <c r="M250" s="96" t="s">
        <v>2595</v>
      </c>
      <c r="N250" s="51" t="s">
        <v>2594</v>
      </c>
      <c r="O250" s="52" t="str">
        <f t="shared" si="7"/>
        <v>thôn Long Đại, Hiền Ninh, Quảng Ninh, Quảng Bình</v>
      </c>
      <c r="P250" s="80" t="s">
        <v>118</v>
      </c>
      <c r="Q250" s="50">
        <v>43054</v>
      </c>
      <c r="R250" s="96" t="s">
        <v>2006</v>
      </c>
      <c r="S250" s="96" t="s">
        <v>230</v>
      </c>
      <c r="T250" s="96"/>
      <c r="U250" s="96" t="s">
        <v>170</v>
      </c>
      <c r="V250" s="96"/>
      <c r="W250" s="96" t="s">
        <v>1911</v>
      </c>
      <c r="X250" s="52">
        <v>5</v>
      </c>
    </row>
    <row r="251" spans="1:24" ht="18.75" hidden="1" customHeight="1" x14ac:dyDescent="0.25">
      <c r="A251" s="13">
        <f>IF(ISBLANK(B250),"",SUBTOTAL(103,$B$1:B250))</f>
        <v>21</v>
      </c>
      <c r="B251" s="53">
        <v>931</v>
      </c>
      <c r="C251" s="54" t="s">
        <v>2020</v>
      </c>
      <c r="D251" s="55">
        <v>33696</v>
      </c>
      <c r="E251" s="56" t="s">
        <v>2021</v>
      </c>
      <c r="F251" s="53"/>
      <c r="G251" s="53" t="s">
        <v>2022</v>
      </c>
      <c r="H251" s="53" t="s">
        <v>2023</v>
      </c>
      <c r="I251" s="53" t="s">
        <v>818</v>
      </c>
      <c r="J251" s="53" t="s">
        <v>21</v>
      </c>
      <c r="K251" s="6" t="str">
        <f t="shared" si="6"/>
        <v>xóm 17, Nghi Văn, Nghi Lộc, Nghệ An</v>
      </c>
      <c r="L251" s="51" t="s">
        <v>2024</v>
      </c>
      <c r="M251" s="96" t="s">
        <v>2025</v>
      </c>
      <c r="N251" s="51" t="s">
        <v>2026</v>
      </c>
      <c r="O251" s="52" t="str">
        <f t="shared" si="7"/>
        <v>xóm 17, Nghi Văn, Nghi Lộc, Nghệ An</v>
      </c>
      <c r="P251" s="80" t="s">
        <v>118</v>
      </c>
      <c r="Q251" s="50">
        <v>43054</v>
      </c>
      <c r="R251" s="96" t="s">
        <v>2027</v>
      </c>
      <c r="S251" s="96" t="s">
        <v>2028</v>
      </c>
      <c r="T251" s="96"/>
      <c r="U251" s="96" t="s">
        <v>170</v>
      </c>
      <c r="V251" s="96"/>
      <c r="W251" s="96" t="s">
        <v>119</v>
      </c>
      <c r="X251" s="52">
        <v>5</v>
      </c>
    </row>
    <row r="252" spans="1:24" ht="18.75" hidden="1" customHeight="1" x14ac:dyDescent="0.25">
      <c r="A252" s="13">
        <f>IF(ISBLANK(B251),"",SUBTOTAL(103,$B$1:B251))</f>
        <v>21</v>
      </c>
      <c r="B252" s="53">
        <v>932</v>
      </c>
      <c r="C252" s="54" t="s">
        <v>2029</v>
      </c>
      <c r="D252" s="55">
        <v>33898</v>
      </c>
      <c r="E252" s="56" t="s">
        <v>2030</v>
      </c>
      <c r="F252" s="53"/>
      <c r="G252" s="53" t="s">
        <v>2031</v>
      </c>
      <c r="H252" s="53" t="s">
        <v>2032</v>
      </c>
      <c r="I252" s="53" t="s">
        <v>1337</v>
      </c>
      <c r="J252" s="53" t="s">
        <v>20</v>
      </c>
      <c r="K252" s="6" t="str">
        <f t="shared" si="6"/>
        <v>xóm 4, Tiến Nông, Triệu Sơn, Thanh Hóa</v>
      </c>
      <c r="L252" s="51" t="s">
        <v>2033</v>
      </c>
      <c r="M252" s="96" t="s">
        <v>2034</v>
      </c>
      <c r="N252" s="51" t="s">
        <v>2035</v>
      </c>
      <c r="O252" s="52" t="str">
        <f t="shared" si="7"/>
        <v>xóm 4, Tiến Nông, Triệu Sơn, Thanh Hóa</v>
      </c>
      <c r="P252" s="80" t="s">
        <v>118</v>
      </c>
      <c r="Q252" s="50">
        <v>43050</v>
      </c>
      <c r="R252" s="96" t="s">
        <v>1818</v>
      </c>
      <c r="S252" s="96"/>
      <c r="T252" s="96"/>
      <c r="U252" s="96"/>
      <c r="V252" s="96"/>
      <c r="W252" s="96" t="s">
        <v>119</v>
      </c>
      <c r="X252" s="52">
        <v>5</v>
      </c>
    </row>
    <row r="253" spans="1:24" ht="18.75" hidden="1" customHeight="1" x14ac:dyDescent="0.25">
      <c r="A253" s="13">
        <f>IF(ISBLANK(B252),"",SUBTOTAL(103,$B$1:B252))</f>
        <v>21</v>
      </c>
      <c r="B253" s="53">
        <v>933</v>
      </c>
      <c r="C253" s="54" t="s">
        <v>2036</v>
      </c>
      <c r="D253" s="117" t="s">
        <v>956</v>
      </c>
      <c r="E253" s="47" t="s">
        <v>2037</v>
      </c>
      <c r="F253" s="53"/>
      <c r="G253" s="53" t="s">
        <v>2038</v>
      </c>
      <c r="H253" s="53" t="s">
        <v>2039</v>
      </c>
      <c r="I253" s="53" t="s">
        <v>2040</v>
      </c>
      <c r="J253" s="53" t="s">
        <v>27</v>
      </c>
      <c r="K253" s="6" t="str">
        <f t="shared" si="6"/>
        <v>dội 3, thôn 2, Vạn Phúc, Ninh Giang , Hải Dương</v>
      </c>
      <c r="L253" s="51" t="s">
        <v>2041</v>
      </c>
      <c r="M253" s="96"/>
      <c r="N253" s="51"/>
      <c r="O253" s="52" t="str">
        <f t="shared" si="7"/>
        <v>dội 3, thôn 2, Vạn Phúc, Ninh Giang , Hải Dương</v>
      </c>
      <c r="P253" s="80" t="s">
        <v>118</v>
      </c>
      <c r="Q253" s="50">
        <v>43052</v>
      </c>
      <c r="R253" s="96" t="s">
        <v>2042</v>
      </c>
      <c r="S253" s="96" t="s">
        <v>2455</v>
      </c>
      <c r="T253" s="96"/>
      <c r="U253" s="96" t="s">
        <v>170</v>
      </c>
      <c r="V253" s="96"/>
      <c r="W253" s="96" t="s">
        <v>119</v>
      </c>
      <c r="X253" s="52">
        <v>5</v>
      </c>
    </row>
    <row r="254" spans="1:24" ht="18.75" hidden="1" customHeight="1" x14ac:dyDescent="0.25">
      <c r="A254" s="13">
        <f>IF(ISBLANK(B253),"",SUBTOTAL(103,$B$1:B253))</f>
        <v>21</v>
      </c>
      <c r="B254" s="53">
        <v>934</v>
      </c>
      <c r="C254" s="54" t="s">
        <v>2043</v>
      </c>
      <c r="D254" s="55">
        <v>33833</v>
      </c>
      <c r="E254" s="56" t="s">
        <v>2044</v>
      </c>
      <c r="F254" s="53"/>
      <c r="G254" s="53" t="s">
        <v>930</v>
      </c>
      <c r="H254" s="53" t="s">
        <v>2045</v>
      </c>
      <c r="I254" s="53" t="s">
        <v>818</v>
      </c>
      <c r="J254" s="53" t="s">
        <v>21</v>
      </c>
      <c r="K254" s="6" t="str">
        <f t="shared" si="6"/>
        <v>xóm 16, Nghi Trường, Nghi Lộc, Nghệ An</v>
      </c>
      <c r="L254" s="51" t="s">
        <v>2046</v>
      </c>
      <c r="M254" s="96" t="s">
        <v>2047</v>
      </c>
      <c r="N254" s="51" t="s">
        <v>2048</v>
      </c>
      <c r="O254" s="52" t="str">
        <f t="shared" si="7"/>
        <v>xóm 16, Nghi Trường, Nghi Lộc, Nghệ An</v>
      </c>
      <c r="P254" s="80" t="s">
        <v>118</v>
      </c>
      <c r="Q254" s="50">
        <v>43052</v>
      </c>
      <c r="R254" s="96" t="s">
        <v>100</v>
      </c>
      <c r="S254" s="96"/>
      <c r="T254" s="96"/>
      <c r="U254" s="96"/>
      <c r="V254" s="96"/>
      <c r="W254" s="96" t="s">
        <v>119</v>
      </c>
      <c r="X254" s="52">
        <v>5</v>
      </c>
    </row>
    <row r="255" spans="1:24" ht="18.75" hidden="1" customHeight="1" x14ac:dyDescent="0.25">
      <c r="A255" s="13">
        <f>IF(ISBLANK(B254),"",SUBTOTAL(103,$B$1:B254))</f>
        <v>21</v>
      </c>
      <c r="B255" s="53">
        <v>935</v>
      </c>
      <c r="C255" s="54" t="s">
        <v>2049</v>
      </c>
      <c r="D255" s="55">
        <v>34700</v>
      </c>
      <c r="E255" s="56" t="s">
        <v>2050</v>
      </c>
      <c r="F255" s="53"/>
      <c r="G255" s="53" t="s">
        <v>765</v>
      </c>
      <c r="H255" s="53" t="s">
        <v>2051</v>
      </c>
      <c r="I255" s="53" t="s">
        <v>2052</v>
      </c>
      <c r="J255" s="53" t="s">
        <v>34</v>
      </c>
      <c r="K255" s="6" t="str">
        <f t="shared" si="6"/>
        <v>thôn 8, Tiên Thọ, Tiên Phước, Quảng Nam</v>
      </c>
      <c r="L255" s="51" t="s">
        <v>2053</v>
      </c>
      <c r="M255" s="96" t="s">
        <v>2054</v>
      </c>
      <c r="N255" s="51" t="s">
        <v>2055</v>
      </c>
      <c r="O255" s="52" t="str">
        <f t="shared" si="7"/>
        <v>thôn 8, Tiên Thọ, Tiên Phước, Quảng Nam</v>
      </c>
      <c r="P255" s="80" t="s">
        <v>118</v>
      </c>
      <c r="Q255" s="50">
        <v>43053</v>
      </c>
      <c r="R255" s="96" t="s">
        <v>2056</v>
      </c>
      <c r="S255" s="96"/>
      <c r="T255" s="96"/>
      <c r="U255" s="96"/>
      <c r="V255" s="96"/>
      <c r="W255" s="96" t="s">
        <v>119</v>
      </c>
      <c r="X255" s="52">
        <v>5</v>
      </c>
    </row>
    <row r="256" spans="1:24" ht="18.75" hidden="1" customHeight="1" x14ac:dyDescent="0.25">
      <c r="A256" s="13">
        <f>IF(ISBLANK(B255),"",SUBTOTAL(103,$B$1:B255))</f>
        <v>21</v>
      </c>
      <c r="B256" s="53">
        <v>936</v>
      </c>
      <c r="C256" s="54" t="s">
        <v>2057</v>
      </c>
      <c r="D256" s="55">
        <v>34257</v>
      </c>
      <c r="E256" s="56" t="s">
        <v>2058</v>
      </c>
      <c r="F256" s="53" t="s">
        <v>2059</v>
      </c>
      <c r="G256" s="53" t="s">
        <v>2060</v>
      </c>
      <c r="H256" s="53" t="s">
        <v>2061</v>
      </c>
      <c r="I256" s="53" t="s">
        <v>1026</v>
      </c>
      <c r="J256" s="53" t="s">
        <v>1027</v>
      </c>
      <c r="K256" s="6" t="str">
        <f t="shared" si="6"/>
        <v>Bản Tía Ghênh, Tía Dình, Điện Biên Đông, Điện Biên</v>
      </c>
      <c r="L256" s="51" t="s">
        <v>2062</v>
      </c>
      <c r="M256" s="96" t="s">
        <v>2063</v>
      </c>
      <c r="N256" s="51" t="s">
        <v>2064</v>
      </c>
      <c r="O256" s="52" t="str">
        <f t="shared" si="7"/>
        <v>Bản Tía Ghênh, Tía Dình, Điện Biên Đông, Điện Biên</v>
      </c>
      <c r="P256" s="80" t="s">
        <v>118</v>
      </c>
      <c r="Q256" s="50">
        <v>43052</v>
      </c>
      <c r="R256" s="96" t="s">
        <v>2065</v>
      </c>
      <c r="S256" s="96" t="s">
        <v>2028</v>
      </c>
      <c r="T256" s="96"/>
      <c r="U256" s="96" t="s">
        <v>170</v>
      </c>
      <c r="V256" s="96"/>
      <c r="W256" s="96" t="s">
        <v>119</v>
      </c>
      <c r="X256" s="52">
        <v>5</v>
      </c>
    </row>
    <row r="257" spans="1:24" ht="18.75" hidden="1" customHeight="1" x14ac:dyDescent="0.25">
      <c r="A257" s="13">
        <f>IF(ISBLANK(B256),"",SUBTOTAL(103,$B$1:B256))</f>
        <v>21</v>
      </c>
      <c r="B257" s="53">
        <v>937</v>
      </c>
      <c r="C257" s="54" t="s">
        <v>2066</v>
      </c>
      <c r="D257" s="55">
        <v>35043</v>
      </c>
      <c r="E257" s="56" t="s">
        <v>2067</v>
      </c>
      <c r="F257" s="53" t="s">
        <v>2059</v>
      </c>
      <c r="G257" s="53" t="s">
        <v>2060</v>
      </c>
      <c r="H257" s="53" t="s">
        <v>1025</v>
      </c>
      <c r="I257" s="53" t="s">
        <v>1026</v>
      </c>
      <c r="J257" s="53" t="s">
        <v>1027</v>
      </c>
      <c r="K257" s="6" t="str">
        <f t="shared" si="6"/>
        <v>Bản Tía Ghênh, Tìa Dình, Điện Biên Đông, Điện Biên</v>
      </c>
      <c r="L257" s="51" t="s">
        <v>2068</v>
      </c>
      <c r="M257" s="96" t="s">
        <v>2069</v>
      </c>
      <c r="N257" s="51" t="s">
        <v>2070</v>
      </c>
      <c r="O257" s="52" t="str">
        <f t="shared" si="7"/>
        <v>Bản Tía Ghênh, Tìa Dình, Điện Biên Đông, Điện Biên</v>
      </c>
      <c r="P257" s="80" t="s">
        <v>118</v>
      </c>
      <c r="Q257" s="50">
        <v>43053</v>
      </c>
      <c r="R257" s="96" t="s">
        <v>2065</v>
      </c>
      <c r="S257" s="96" t="s">
        <v>61</v>
      </c>
      <c r="T257" s="96"/>
      <c r="U257" s="96"/>
      <c r="V257" s="96"/>
      <c r="W257" s="96" t="s">
        <v>119</v>
      </c>
      <c r="X257" s="52">
        <v>5</v>
      </c>
    </row>
    <row r="258" spans="1:24" ht="18.75" hidden="1" customHeight="1" x14ac:dyDescent="0.25">
      <c r="A258" s="13">
        <f>IF(ISBLANK(B257),"",SUBTOTAL(103,$B$1:B257))</f>
        <v>21</v>
      </c>
      <c r="B258" s="53">
        <v>938</v>
      </c>
      <c r="C258" s="54" t="s">
        <v>2071</v>
      </c>
      <c r="D258" s="55">
        <v>33734</v>
      </c>
      <c r="E258" s="56" t="s">
        <v>2072</v>
      </c>
      <c r="F258" s="53" t="s">
        <v>61</v>
      </c>
      <c r="G258" s="53" t="s">
        <v>2073</v>
      </c>
      <c r="H258" s="53" t="s">
        <v>2074</v>
      </c>
      <c r="I258" s="53" t="s">
        <v>2075</v>
      </c>
      <c r="J258" s="53" t="s">
        <v>321</v>
      </c>
      <c r="K258" s="6" t="str">
        <f t="shared" ref="K258:K313" si="8">G258&amp;", "&amp;H258&amp;", "&amp;I258&amp;", "&amp;J258</f>
        <v>Tiểu khu 10, TT Lương Sơn, Lương Sơn, Hòa Bình</v>
      </c>
      <c r="L258" s="51" t="s">
        <v>2076</v>
      </c>
      <c r="M258" s="96" t="s">
        <v>2077</v>
      </c>
      <c r="N258" s="51" t="s">
        <v>2078</v>
      </c>
      <c r="O258" s="52" t="str">
        <f t="shared" ref="O258:O321" si="9">K258</f>
        <v>Tiểu khu 10, TT Lương Sơn, Lương Sơn, Hòa Bình</v>
      </c>
      <c r="P258" s="80" t="s">
        <v>118</v>
      </c>
      <c r="Q258" s="50">
        <v>43054</v>
      </c>
      <c r="R258" s="96" t="s">
        <v>1984</v>
      </c>
      <c r="S258" s="96" t="s">
        <v>53</v>
      </c>
      <c r="T258" s="96"/>
      <c r="U258" s="96" t="s">
        <v>170</v>
      </c>
      <c r="V258" s="96"/>
      <c r="W258" s="96" t="s">
        <v>119</v>
      </c>
      <c r="X258" s="52">
        <v>5</v>
      </c>
    </row>
    <row r="259" spans="1:24" ht="18.75" hidden="1" customHeight="1" x14ac:dyDescent="0.25">
      <c r="A259" s="13">
        <f>IF(ISBLANK(B258),"",SUBTOTAL(103,$B$1:B258))</f>
        <v>21</v>
      </c>
      <c r="B259" s="53">
        <v>939</v>
      </c>
      <c r="C259" s="54" t="s">
        <v>2079</v>
      </c>
      <c r="D259" s="55">
        <v>32465</v>
      </c>
      <c r="E259" s="56" t="s">
        <v>2080</v>
      </c>
      <c r="F259" s="53"/>
      <c r="G259" s="53" t="s">
        <v>2081</v>
      </c>
      <c r="H259" s="53" t="s">
        <v>1188</v>
      </c>
      <c r="I259" s="53" t="s">
        <v>2082</v>
      </c>
      <c r="J259" s="53" t="s">
        <v>36</v>
      </c>
      <c r="K259" s="6" t="str">
        <f t="shared" si="8"/>
        <v>Bình An, Tiền Phong, Yên Dũng, Bắc Giang</v>
      </c>
      <c r="L259" s="51" t="s">
        <v>2083</v>
      </c>
      <c r="M259" s="96" t="s">
        <v>2084</v>
      </c>
      <c r="N259" s="51" t="s">
        <v>2085</v>
      </c>
      <c r="O259" s="52" t="str">
        <f t="shared" si="9"/>
        <v>Bình An, Tiền Phong, Yên Dũng, Bắc Giang</v>
      </c>
      <c r="P259" s="80" t="s">
        <v>118</v>
      </c>
      <c r="Q259" s="50">
        <v>43054</v>
      </c>
      <c r="R259" s="96" t="s">
        <v>2086</v>
      </c>
      <c r="S259" s="96" t="s">
        <v>2899</v>
      </c>
      <c r="T259" s="96"/>
      <c r="U259" s="96" t="s">
        <v>170</v>
      </c>
      <c r="V259" s="96"/>
      <c r="W259" s="96" t="s">
        <v>119</v>
      </c>
      <c r="X259" s="52">
        <v>5</v>
      </c>
    </row>
    <row r="260" spans="1:24" ht="18.75" customHeight="1" x14ac:dyDescent="0.25">
      <c r="A260" s="13">
        <f>IF(ISBLANK(B259),"",SUBTOTAL(103,$B$1:B259))</f>
        <v>21</v>
      </c>
      <c r="B260" s="53">
        <v>940</v>
      </c>
      <c r="C260" s="54" t="s">
        <v>2087</v>
      </c>
      <c r="D260" s="55">
        <v>34709</v>
      </c>
      <c r="E260" s="56" t="s">
        <v>2088</v>
      </c>
      <c r="F260" s="53"/>
      <c r="G260" s="53" t="s">
        <v>2089</v>
      </c>
      <c r="H260" s="53" t="s">
        <v>2090</v>
      </c>
      <c r="I260" s="53" t="s">
        <v>612</v>
      </c>
      <c r="J260" s="53" t="s">
        <v>26</v>
      </c>
      <c r="K260" s="6" t="str">
        <f t="shared" si="8"/>
        <v>thôn 10, Cẩm Trung, Cẩm Xuyên, Hà Tĩnh</v>
      </c>
      <c r="L260" s="51" t="s">
        <v>2091</v>
      </c>
      <c r="M260" s="96" t="s">
        <v>2092</v>
      </c>
      <c r="N260" s="51" t="s">
        <v>2093</v>
      </c>
      <c r="O260" s="52" t="str">
        <f t="shared" si="9"/>
        <v>thôn 10, Cẩm Trung, Cẩm Xuyên, Hà Tĩnh</v>
      </c>
      <c r="P260" s="80" t="s">
        <v>118</v>
      </c>
      <c r="Q260" s="50">
        <v>43050</v>
      </c>
      <c r="R260" s="96" t="s">
        <v>1610</v>
      </c>
      <c r="S260" s="96" t="s">
        <v>2094</v>
      </c>
      <c r="T260" s="96"/>
      <c r="U260" s="124" t="s">
        <v>513</v>
      </c>
      <c r="V260" s="96"/>
      <c r="W260" s="96" t="s">
        <v>119</v>
      </c>
      <c r="X260" s="52"/>
    </row>
    <row r="261" spans="1:24" ht="18.75" hidden="1" customHeight="1" x14ac:dyDescent="0.25">
      <c r="A261" s="13">
        <f>IF(ISBLANK(B260),"",SUBTOTAL(103,$B$1:B260))</f>
        <v>22</v>
      </c>
      <c r="B261" s="53">
        <v>941</v>
      </c>
      <c r="C261" s="54" t="s">
        <v>2095</v>
      </c>
      <c r="D261" s="55">
        <v>32779</v>
      </c>
      <c r="E261" s="56" t="s">
        <v>2096</v>
      </c>
      <c r="F261" s="53"/>
      <c r="G261" s="53" t="s">
        <v>2097</v>
      </c>
      <c r="H261" s="53" t="s">
        <v>2098</v>
      </c>
      <c r="I261" s="53" t="s">
        <v>2099</v>
      </c>
      <c r="J261" s="53" t="s">
        <v>321</v>
      </c>
      <c r="K261" s="6" t="str">
        <f t="shared" si="8"/>
        <v>xóm Khị, Nhân Nghĩa, Lạc Sơn, Hòa Bình</v>
      </c>
      <c r="L261" s="51" t="s">
        <v>2100</v>
      </c>
      <c r="M261" s="96" t="s">
        <v>2101</v>
      </c>
      <c r="N261" s="51" t="s">
        <v>2102</v>
      </c>
      <c r="O261" s="52" t="str">
        <f t="shared" si="9"/>
        <v>xóm Khị, Nhân Nghĩa, Lạc Sơn, Hòa Bình</v>
      </c>
      <c r="P261" s="80" t="s">
        <v>118</v>
      </c>
      <c r="Q261" s="50">
        <v>43052</v>
      </c>
      <c r="R261" s="96" t="s">
        <v>2103</v>
      </c>
      <c r="S261" s="96"/>
      <c r="T261" s="96"/>
      <c r="U261" s="96"/>
      <c r="V261" s="96"/>
      <c r="W261" s="96" t="s">
        <v>119</v>
      </c>
      <c r="X261" s="52">
        <v>5</v>
      </c>
    </row>
    <row r="262" spans="1:24" ht="18.75" hidden="1" customHeight="1" x14ac:dyDescent="0.25">
      <c r="A262" s="13">
        <f>IF(ISBLANK(B261),"",SUBTOTAL(103,$B$1:B261))</f>
        <v>22</v>
      </c>
      <c r="B262" s="53">
        <v>942</v>
      </c>
      <c r="C262" s="54" t="s">
        <v>2104</v>
      </c>
      <c r="D262" s="55">
        <v>32756</v>
      </c>
      <c r="E262" s="56" t="s">
        <v>2105</v>
      </c>
      <c r="F262" s="53"/>
      <c r="G262" s="53" t="s">
        <v>2106</v>
      </c>
      <c r="H262" s="53" t="s">
        <v>2107</v>
      </c>
      <c r="I262" s="53" t="s">
        <v>875</v>
      </c>
      <c r="J262" s="53" t="s">
        <v>20</v>
      </c>
      <c r="K262" s="6" t="str">
        <f t="shared" si="8"/>
        <v>xóm 4 Đức Thắng, Đông Quang, Đông Sơn, Thanh Hóa</v>
      </c>
      <c r="L262" s="51" t="s">
        <v>2108</v>
      </c>
      <c r="M262" s="96" t="s">
        <v>2109</v>
      </c>
      <c r="N262" s="51"/>
      <c r="O262" s="52" t="str">
        <f t="shared" si="9"/>
        <v>xóm 4 Đức Thắng, Đông Quang, Đông Sơn, Thanh Hóa</v>
      </c>
      <c r="P262" s="80" t="s">
        <v>118</v>
      </c>
      <c r="Q262" s="50">
        <v>43052</v>
      </c>
      <c r="R262" s="96" t="s">
        <v>2110</v>
      </c>
      <c r="S262" s="96" t="s">
        <v>61</v>
      </c>
      <c r="T262" s="96"/>
      <c r="U262" s="96"/>
      <c r="V262" s="96"/>
      <c r="W262" s="96" t="s">
        <v>119</v>
      </c>
      <c r="X262" s="52">
        <v>5</v>
      </c>
    </row>
    <row r="263" spans="1:24" ht="18.75" hidden="1" customHeight="1" x14ac:dyDescent="0.25">
      <c r="A263" s="13">
        <f>IF(ISBLANK(B262),"",SUBTOTAL(103,$B$1:B262))</f>
        <v>22</v>
      </c>
      <c r="B263" s="53">
        <v>943</v>
      </c>
      <c r="C263" s="54" t="s">
        <v>2111</v>
      </c>
      <c r="D263" s="55">
        <v>35242</v>
      </c>
      <c r="E263" s="56" t="s">
        <v>2112</v>
      </c>
      <c r="F263" s="53"/>
      <c r="G263" s="53" t="s">
        <v>2113</v>
      </c>
      <c r="H263" s="53" t="s">
        <v>2114</v>
      </c>
      <c r="I263" s="53" t="s">
        <v>2115</v>
      </c>
      <c r="J263" s="53" t="s">
        <v>275</v>
      </c>
      <c r="K263" s="6" t="str">
        <f t="shared" si="8"/>
        <v>Bản Vay, Yên Thịnh, Chợ Đồn, Bắc Kạn</v>
      </c>
      <c r="L263" s="51" t="s">
        <v>2116</v>
      </c>
      <c r="M263" s="96" t="s">
        <v>2117</v>
      </c>
      <c r="N263" s="51" t="s">
        <v>2118</v>
      </c>
      <c r="O263" s="52" t="str">
        <f t="shared" si="9"/>
        <v>Bản Vay, Yên Thịnh, Chợ Đồn, Bắc Kạn</v>
      </c>
      <c r="P263" s="80" t="s">
        <v>118</v>
      </c>
      <c r="Q263" s="50">
        <v>43052</v>
      </c>
      <c r="R263" s="96" t="s">
        <v>1413</v>
      </c>
      <c r="S263" s="96" t="s">
        <v>61</v>
      </c>
      <c r="T263" s="96"/>
      <c r="U263" s="96"/>
      <c r="V263" s="96"/>
      <c r="W263" s="96" t="s">
        <v>119</v>
      </c>
      <c r="X263" s="52">
        <v>5</v>
      </c>
    </row>
    <row r="264" spans="1:24" ht="18.75" hidden="1" customHeight="1" x14ac:dyDescent="0.25">
      <c r="A264" s="13">
        <f>IF(ISBLANK(B263),"",SUBTOTAL(103,$B$1:B263))</f>
        <v>22</v>
      </c>
      <c r="B264" s="53">
        <v>944</v>
      </c>
      <c r="C264" s="54" t="s">
        <v>2119</v>
      </c>
      <c r="D264" s="55">
        <v>34454</v>
      </c>
      <c r="E264" s="56" t="s">
        <v>2120</v>
      </c>
      <c r="F264" s="53"/>
      <c r="G264" s="53" t="s">
        <v>2121</v>
      </c>
      <c r="H264" s="53" t="s">
        <v>2122</v>
      </c>
      <c r="I264" s="53" t="s">
        <v>894</v>
      </c>
      <c r="J264" s="53" t="s">
        <v>26</v>
      </c>
      <c r="K264" s="6" t="str">
        <f t="shared" si="8"/>
        <v>Tiến Thịnh, Sơn Thịnh, Hương Sơn, Hà Tĩnh</v>
      </c>
      <c r="L264" s="51" t="s">
        <v>2123</v>
      </c>
      <c r="M264" s="96" t="s">
        <v>2124</v>
      </c>
      <c r="N264" s="51" t="s">
        <v>2125</v>
      </c>
      <c r="O264" s="52" t="str">
        <f t="shared" si="9"/>
        <v>Tiến Thịnh, Sơn Thịnh, Hương Sơn, Hà Tĩnh</v>
      </c>
      <c r="P264" s="80" t="s">
        <v>118</v>
      </c>
      <c r="Q264" s="50">
        <v>43050</v>
      </c>
      <c r="R264" s="96" t="s">
        <v>1309</v>
      </c>
      <c r="S264" s="96" t="s">
        <v>2902</v>
      </c>
      <c r="T264" s="96"/>
      <c r="U264" s="96" t="s">
        <v>170</v>
      </c>
      <c r="V264" s="96"/>
      <c r="W264" s="96" t="s">
        <v>119</v>
      </c>
      <c r="X264" s="52">
        <v>5</v>
      </c>
    </row>
    <row r="265" spans="1:24" ht="18.75" hidden="1" customHeight="1" x14ac:dyDescent="0.25">
      <c r="A265" s="13">
        <f>IF(ISBLANK(B264),"",SUBTOTAL(103,$B$1:B264))</f>
        <v>22</v>
      </c>
      <c r="B265" s="53">
        <v>945</v>
      </c>
      <c r="C265" s="54" t="s">
        <v>2126</v>
      </c>
      <c r="D265" s="55">
        <v>34658</v>
      </c>
      <c r="E265" s="56" t="s">
        <v>2127</v>
      </c>
      <c r="F265" s="53" t="s">
        <v>84</v>
      </c>
      <c r="G265" s="53" t="s">
        <v>2128</v>
      </c>
      <c r="H265" s="53" t="s">
        <v>2129</v>
      </c>
      <c r="I265" s="53" t="s">
        <v>1337</v>
      </c>
      <c r="J265" s="53" t="s">
        <v>20</v>
      </c>
      <c r="K265" s="6" t="str">
        <f t="shared" si="8"/>
        <v>thôn 6, Dân Quyền, Triệu Sơn, Thanh Hóa</v>
      </c>
      <c r="L265" s="51" t="s">
        <v>2130</v>
      </c>
      <c r="M265" s="96"/>
      <c r="N265" s="51"/>
      <c r="O265" s="52" t="str">
        <f t="shared" si="9"/>
        <v>thôn 6, Dân Quyền, Triệu Sơn, Thanh Hóa</v>
      </c>
      <c r="P265" s="80" t="s">
        <v>118</v>
      </c>
      <c r="Q265" s="50">
        <v>43050</v>
      </c>
      <c r="R265" s="96" t="s">
        <v>20</v>
      </c>
      <c r="S265" s="96"/>
      <c r="T265" s="96"/>
      <c r="U265" s="96"/>
      <c r="V265" s="96"/>
      <c r="W265" s="96" t="s">
        <v>119</v>
      </c>
      <c r="X265" s="52">
        <v>5</v>
      </c>
    </row>
    <row r="266" spans="1:24" ht="18.75" hidden="1" customHeight="1" x14ac:dyDescent="0.25">
      <c r="A266" s="13">
        <f>IF(ISBLANK(B265),"",SUBTOTAL(103,$B$1:B265))</f>
        <v>22</v>
      </c>
      <c r="B266" s="53">
        <v>946</v>
      </c>
      <c r="C266" s="54" t="s">
        <v>2131</v>
      </c>
      <c r="D266" s="55">
        <v>32866</v>
      </c>
      <c r="E266" s="56" t="s">
        <v>2132</v>
      </c>
      <c r="F266" s="53"/>
      <c r="G266" s="53"/>
      <c r="H266" s="53" t="s">
        <v>2133</v>
      </c>
      <c r="I266" s="53" t="s">
        <v>2134</v>
      </c>
      <c r="J266" s="53" t="s">
        <v>60</v>
      </c>
      <c r="K266" s="6" t="str">
        <f t="shared" si="8"/>
        <v>, Tân Hợp, Hường Hóa, Quảng Trị</v>
      </c>
      <c r="L266" s="51" t="s">
        <v>2135</v>
      </c>
      <c r="M266" s="96" t="s">
        <v>2136</v>
      </c>
      <c r="N266" s="51" t="s">
        <v>2137</v>
      </c>
      <c r="O266" s="52" t="str">
        <f t="shared" si="9"/>
        <v>, Tân Hợp, Hường Hóa, Quảng Trị</v>
      </c>
      <c r="P266" s="80" t="s">
        <v>118</v>
      </c>
      <c r="Q266" s="50">
        <v>43054</v>
      </c>
      <c r="R266" s="96" t="s">
        <v>2138</v>
      </c>
      <c r="S266" s="96"/>
      <c r="T266" s="96"/>
      <c r="U266" s="96"/>
      <c r="V266" s="96"/>
      <c r="W266" s="96" t="s">
        <v>119</v>
      </c>
      <c r="X266" s="52">
        <v>5</v>
      </c>
    </row>
    <row r="267" spans="1:24" ht="18.75" hidden="1" customHeight="1" x14ac:dyDescent="0.25">
      <c r="A267" s="13">
        <f>IF(ISBLANK(B266),"",SUBTOTAL(103,$B$1:B266))</f>
        <v>22</v>
      </c>
      <c r="B267" s="53">
        <v>947</v>
      </c>
      <c r="C267" s="54" t="s">
        <v>2139</v>
      </c>
      <c r="D267" s="55">
        <v>33138</v>
      </c>
      <c r="E267" s="56" t="s">
        <v>2140</v>
      </c>
      <c r="F267" s="53"/>
      <c r="G267" s="53" t="s">
        <v>2141</v>
      </c>
      <c r="H267" s="53" t="s">
        <v>2142</v>
      </c>
      <c r="I267" s="53" t="s">
        <v>746</v>
      </c>
      <c r="J267" s="53" t="s">
        <v>33</v>
      </c>
      <c r="K267" s="6" t="str">
        <f t="shared" si="8"/>
        <v>Đa Tiện, Xuân Lâm, Thuận Thành, Bắc Ninh</v>
      </c>
      <c r="L267" s="51" t="s">
        <v>2143</v>
      </c>
      <c r="M267" s="96" t="s">
        <v>2144</v>
      </c>
      <c r="N267" s="51" t="s">
        <v>2145</v>
      </c>
      <c r="O267" s="52" t="str">
        <f t="shared" si="9"/>
        <v>Đa Tiện, Xuân Lâm, Thuận Thành, Bắc Ninh</v>
      </c>
      <c r="P267" s="80" t="s">
        <v>118</v>
      </c>
      <c r="Q267" s="50">
        <v>43054</v>
      </c>
      <c r="R267" s="96" t="s">
        <v>2146</v>
      </c>
      <c r="S267" s="96"/>
      <c r="T267" s="96"/>
      <c r="U267" s="96"/>
      <c r="V267" s="96"/>
      <c r="W267" s="96" t="s">
        <v>119</v>
      </c>
      <c r="X267" s="52">
        <v>5</v>
      </c>
    </row>
    <row r="268" spans="1:24" ht="18.75" hidden="1" customHeight="1" x14ac:dyDescent="0.25">
      <c r="A268" s="13">
        <f>IF(ISBLANK(B267),"",SUBTOTAL(103,$B$1:B267))</f>
        <v>22</v>
      </c>
      <c r="B268" s="53">
        <v>951</v>
      </c>
      <c r="C268" s="54" t="s">
        <v>2147</v>
      </c>
      <c r="D268" s="55">
        <v>33877</v>
      </c>
      <c r="E268" s="56" t="s">
        <v>2148</v>
      </c>
      <c r="F268" s="53"/>
      <c r="G268" s="53" t="s">
        <v>2149</v>
      </c>
      <c r="H268" s="53" t="s">
        <v>2150</v>
      </c>
      <c r="I268" s="53" t="s">
        <v>673</v>
      </c>
      <c r="J268" s="53" t="s">
        <v>20</v>
      </c>
      <c r="K268" s="6" t="str">
        <f t="shared" si="8"/>
        <v>Thanh Giang, Thạch Bình, Thạch Thành, Thanh Hóa</v>
      </c>
      <c r="L268" s="51" t="s">
        <v>2151</v>
      </c>
      <c r="M268" s="96" t="s">
        <v>2152</v>
      </c>
      <c r="N268" s="51"/>
      <c r="O268" s="52" t="str">
        <f t="shared" si="9"/>
        <v>Thanh Giang, Thạch Bình, Thạch Thành, Thanh Hóa</v>
      </c>
      <c r="P268" s="80" t="s">
        <v>118</v>
      </c>
      <c r="Q268" s="50">
        <v>43053</v>
      </c>
      <c r="R268" s="96" t="s">
        <v>2153</v>
      </c>
      <c r="S268" s="96" t="s">
        <v>63</v>
      </c>
      <c r="T268" s="96"/>
      <c r="U268" s="96" t="s">
        <v>170</v>
      </c>
      <c r="V268" s="96"/>
      <c r="W268" s="96" t="s">
        <v>119</v>
      </c>
      <c r="X268" s="52">
        <v>5</v>
      </c>
    </row>
    <row r="269" spans="1:24" ht="18.75" hidden="1" customHeight="1" x14ac:dyDescent="0.25">
      <c r="A269" s="13">
        <f>IF(ISBLANK(B268),"",SUBTOTAL(103,$B$1:B268))</f>
        <v>22</v>
      </c>
      <c r="B269" s="53">
        <v>952</v>
      </c>
      <c r="C269" s="54" t="s">
        <v>2154</v>
      </c>
      <c r="D269" s="55">
        <v>35127</v>
      </c>
      <c r="E269" s="56" t="s">
        <v>2155</v>
      </c>
      <c r="F269" s="53"/>
      <c r="G269" s="53" t="s">
        <v>2156</v>
      </c>
      <c r="H269" s="53" t="s">
        <v>2157</v>
      </c>
      <c r="I269" s="53" t="s">
        <v>706</v>
      </c>
      <c r="J269" s="53" t="s">
        <v>29</v>
      </c>
      <c r="K269" s="6" t="str">
        <f t="shared" si="8"/>
        <v>xóm Vũ Trấn, Thượng Đình, Phú Bình, Thái Nguyên</v>
      </c>
      <c r="L269" s="51" t="s">
        <v>2888</v>
      </c>
      <c r="M269" s="96" t="s">
        <v>2158</v>
      </c>
      <c r="N269" s="51" t="s">
        <v>2159</v>
      </c>
      <c r="O269" s="52" t="str">
        <f t="shared" si="9"/>
        <v>xóm Vũ Trấn, Thượng Đình, Phú Bình, Thái Nguyên</v>
      </c>
      <c r="P269" s="80" t="s">
        <v>118</v>
      </c>
      <c r="Q269" s="50">
        <v>43054</v>
      </c>
      <c r="R269" s="96" t="s">
        <v>2160</v>
      </c>
      <c r="S269" s="96"/>
      <c r="T269" s="96"/>
      <c r="U269" s="96"/>
      <c r="V269" s="96"/>
      <c r="W269" s="96" t="s">
        <v>119</v>
      </c>
      <c r="X269" s="52">
        <v>5</v>
      </c>
    </row>
    <row r="270" spans="1:24" ht="18.75" hidden="1" customHeight="1" x14ac:dyDescent="0.25">
      <c r="A270" s="13">
        <f>IF(ISBLANK(B269),"",SUBTOTAL(103,$B$1:B269))</f>
        <v>22</v>
      </c>
      <c r="B270" s="53">
        <v>953</v>
      </c>
      <c r="C270" s="54" t="s">
        <v>2161</v>
      </c>
      <c r="D270" s="55">
        <v>34661</v>
      </c>
      <c r="E270" s="56" t="s">
        <v>2162</v>
      </c>
      <c r="F270" s="53"/>
      <c r="G270" s="53" t="s">
        <v>2163</v>
      </c>
      <c r="H270" s="53" t="s">
        <v>2164</v>
      </c>
      <c r="I270" s="53" t="s">
        <v>2165</v>
      </c>
      <c r="J270" s="53" t="s">
        <v>28</v>
      </c>
      <c r="K270" s="6" t="str">
        <f t="shared" si="8"/>
        <v>Hà Tiến, Dân Chủ, Hưng Hà, Thái Bình</v>
      </c>
      <c r="L270" s="51" t="s">
        <v>2166</v>
      </c>
      <c r="M270" s="96" t="s">
        <v>2167</v>
      </c>
      <c r="N270" s="51" t="s">
        <v>2168</v>
      </c>
      <c r="O270" s="52" t="str">
        <f t="shared" si="9"/>
        <v>Hà Tiến, Dân Chủ, Hưng Hà, Thái Bình</v>
      </c>
      <c r="P270" s="80" t="s">
        <v>118</v>
      </c>
      <c r="Q270" s="50">
        <v>43054</v>
      </c>
      <c r="R270" s="96" t="s">
        <v>1884</v>
      </c>
      <c r="S270" s="96"/>
      <c r="T270" s="96"/>
      <c r="U270" s="96"/>
      <c r="V270" s="96"/>
      <c r="W270" s="96" t="s">
        <v>119</v>
      </c>
      <c r="X270" s="52">
        <v>5</v>
      </c>
    </row>
    <row r="271" spans="1:24" ht="18.75" hidden="1" customHeight="1" x14ac:dyDescent="0.25">
      <c r="A271" s="13">
        <f>IF(ISBLANK(B270),"",SUBTOTAL(103,$B$1:B270))</f>
        <v>22</v>
      </c>
      <c r="B271" s="53">
        <v>954</v>
      </c>
      <c r="C271" s="54" t="s">
        <v>2169</v>
      </c>
      <c r="D271" s="55">
        <v>35525</v>
      </c>
      <c r="E271" s="56" t="s">
        <v>2170</v>
      </c>
      <c r="F271" s="53"/>
      <c r="G271" s="53" t="s">
        <v>879</v>
      </c>
      <c r="H271" s="53" t="s">
        <v>654</v>
      </c>
      <c r="I271" s="53" t="s">
        <v>571</v>
      </c>
      <c r="J271" s="53" t="s">
        <v>21</v>
      </c>
      <c r="K271" s="6" t="str">
        <f t="shared" si="8"/>
        <v>xóm 8, Tân Hương, Tân Kỳ, Nghệ An</v>
      </c>
      <c r="L271" s="51" t="s">
        <v>2171</v>
      </c>
      <c r="M271" s="96" t="s">
        <v>2172</v>
      </c>
      <c r="N271" s="51" t="s">
        <v>2173</v>
      </c>
      <c r="O271" s="52" t="str">
        <f t="shared" si="9"/>
        <v>xóm 8, Tân Hương, Tân Kỳ, Nghệ An</v>
      </c>
      <c r="P271" s="80" t="s">
        <v>118</v>
      </c>
      <c r="Q271" s="50">
        <v>43054</v>
      </c>
      <c r="R271" s="96" t="s">
        <v>2174</v>
      </c>
      <c r="S271" s="96" t="s">
        <v>53</v>
      </c>
      <c r="T271" s="96"/>
      <c r="U271" s="96" t="s">
        <v>170</v>
      </c>
      <c r="V271" s="96"/>
      <c r="W271" s="96" t="s">
        <v>119</v>
      </c>
      <c r="X271" s="52">
        <v>5</v>
      </c>
    </row>
    <row r="272" spans="1:24" ht="18.75" hidden="1" customHeight="1" x14ac:dyDescent="0.25">
      <c r="A272" s="13">
        <f>IF(ISBLANK(B271),"",SUBTOTAL(103,$B$1:B271))</f>
        <v>22</v>
      </c>
      <c r="B272" s="53">
        <v>955</v>
      </c>
      <c r="C272" s="54" t="s">
        <v>2175</v>
      </c>
      <c r="D272" s="55">
        <v>34061</v>
      </c>
      <c r="E272" s="56" t="s">
        <v>2176</v>
      </c>
      <c r="F272" s="53"/>
      <c r="G272" s="53"/>
      <c r="H272" s="53" t="s">
        <v>2177</v>
      </c>
      <c r="I272" s="53" t="s">
        <v>843</v>
      </c>
      <c r="J272" s="53" t="s">
        <v>32</v>
      </c>
      <c r="K272" s="6" t="str">
        <f t="shared" si="8"/>
        <v>, Quảng Sơn, TX Ba Đồn, Quảng Bình</v>
      </c>
      <c r="L272" s="51" t="s">
        <v>2178</v>
      </c>
      <c r="M272" s="96" t="s">
        <v>2179</v>
      </c>
      <c r="N272" s="51" t="s">
        <v>2180</v>
      </c>
      <c r="O272" s="52" t="str">
        <f t="shared" si="9"/>
        <v>, Quảng Sơn, TX Ba Đồn, Quảng Bình</v>
      </c>
      <c r="P272" s="80" t="s">
        <v>118</v>
      </c>
      <c r="Q272" s="50">
        <v>43053</v>
      </c>
      <c r="R272" s="96" t="s">
        <v>2181</v>
      </c>
      <c r="S272" s="96" t="s">
        <v>53</v>
      </c>
      <c r="T272" s="96"/>
      <c r="U272" s="96" t="s">
        <v>170</v>
      </c>
      <c r="V272" s="96"/>
      <c r="W272" s="96" t="s">
        <v>119</v>
      </c>
      <c r="X272" s="52">
        <v>5</v>
      </c>
    </row>
    <row r="273" spans="1:24" ht="18.75" hidden="1" customHeight="1" x14ac:dyDescent="0.25">
      <c r="A273" s="13">
        <f>IF(ISBLANK(B272),"",SUBTOTAL(103,$B$1:B272))</f>
        <v>22</v>
      </c>
      <c r="B273" s="53">
        <v>956</v>
      </c>
      <c r="C273" s="54" t="s">
        <v>2182</v>
      </c>
      <c r="D273" s="55">
        <v>33435</v>
      </c>
      <c r="E273" s="56" t="s">
        <v>2183</v>
      </c>
      <c r="F273" s="53"/>
      <c r="G273" s="53" t="s">
        <v>2184</v>
      </c>
      <c r="H273" s="53" t="s">
        <v>2185</v>
      </c>
      <c r="I273" s="53" t="s">
        <v>2186</v>
      </c>
      <c r="J273" s="53" t="s">
        <v>34</v>
      </c>
      <c r="K273" s="6" t="str">
        <f t="shared" si="8"/>
        <v>Nhứt Đông, Bình Lâm, Hiệp Đức, Quảng Nam</v>
      </c>
      <c r="L273" s="51" t="s">
        <v>2187</v>
      </c>
      <c r="M273" s="96" t="s">
        <v>2188</v>
      </c>
      <c r="N273" s="51" t="s">
        <v>2189</v>
      </c>
      <c r="O273" s="52" t="str">
        <f t="shared" si="9"/>
        <v>Nhứt Đông, Bình Lâm, Hiệp Đức, Quảng Nam</v>
      </c>
      <c r="P273" s="80" t="s">
        <v>118</v>
      </c>
      <c r="Q273" s="50">
        <v>43053</v>
      </c>
      <c r="R273" s="96" t="s">
        <v>2056</v>
      </c>
      <c r="S273" s="96"/>
      <c r="T273" s="96"/>
      <c r="U273" s="96"/>
      <c r="V273" s="96"/>
      <c r="W273" s="96" t="s">
        <v>119</v>
      </c>
      <c r="X273" s="52">
        <v>5</v>
      </c>
    </row>
    <row r="274" spans="1:24" ht="18.75" hidden="1" customHeight="1" x14ac:dyDescent="0.25">
      <c r="A274" s="13">
        <f>IF(ISBLANK(B273),"",SUBTOTAL(103,$B$1:B273))</f>
        <v>22</v>
      </c>
      <c r="B274" s="53">
        <v>957</v>
      </c>
      <c r="C274" s="54" t="s">
        <v>2190</v>
      </c>
      <c r="D274" s="55">
        <v>35314</v>
      </c>
      <c r="E274" s="56" t="s">
        <v>2191</v>
      </c>
      <c r="F274" s="53"/>
      <c r="G274" s="53" t="s">
        <v>2163</v>
      </c>
      <c r="H274" s="53" t="s">
        <v>2164</v>
      </c>
      <c r="I274" s="53" t="s">
        <v>2165</v>
      </c>
      <c r="J274" s="53" t="s">
        <v>28</v>
      </c>
      <c r="K274" s="6" t="str">
        <f t="shared" si="8"/>
        <v>Hà Tiến, Dân Chủ, Hưng Hà, Thái Bình</v>
      </c>
      <c r="L274" s="51" t="s">
        <v>2192</v>
      </c>
      <c r="M274" s="96" t="s">
        <v>2193</v>
      </c>
      <c r="N274" s="51" t="s">
        <v>2194</v>
      </c>
      <c r="O274" s="52" t="str">
        <f t="shared" si="9"/>
        <v>Hà Tiến, Dân Chủ, Hưng Hà, Thái Bình</v>
      </c>
      <c r="P274" s="80" t="s">
        <v>118</v>
      </c>
      <c r="Q274" s="50">
        <v>43054</v>
      </c>
      <c r="R274" s="96" t="s">
        <v>1884</v>
      </c>
      <c r="S274" s="96"/>
      <c r="T274" s="96"/>
      <c r="U274" s="96"/>
      <c r="V274" s="96"/>
      <c r="W274" s="96" t="s">
        <v>119</v>
      </c>
      <c r="X274" s="52">
        <v>5</v>
      </c>
    </row>
    <row r="275" spans="1:24" ht="18.75" hidden="1" customHeight="1" x14ac:dyDescent="0.25">
      <c r="A275" s="13">
        <f>IF(ISBLANK(B274),"",SUBTOTAL(103,$B$1:B274))</f>
        <v>22</v>
      </c>
      <c r="B275" s="53">
        <v>958</v>
      </c>
      <c r="C275" s="54" t="s">
        <v>2195</v>
      </c>
      <c r="D275" s="55">
        <v>34732</v>
      </c>
      <c r="E275" s="56" t="s">
        <v>2196</v>
      </c>
      <c r="F275" s="53"/>
      <c r="G275" s="53" t="s">
        <v>1743</v>
      </c>
      <c r="H275" s="53" t="s">
        <v>654</v>
      </c>
      <c r="I275" s="53" t="s">
        <v>571</v>
      </c>
      <c r="J275" s="53" t="s">
        <v>21</v>
      </c>
      <c r="K275" s="6" t="str">
        <f t="shared" si="8"/>
        <v>xóm 10, Tân Hương, Tân Kỳ, Nghệ An</v>
      </c>
      <c r="L275" s="51" t="s">
        <v>2879</v>
      </c>
      <c r="M275" s="96" t="s">
        <v>2197</v>
      </c>
      <c r="N275" s="51" t="s">
        <v>2198</v>
      </c>
      <c r="O275" s="52" t="str">
        <f t="shared" si="9"/>
        <v>xóm 10, Tân Hương, Tân Kỳ, Nghệ An</v>
      </c>
      <c r="P275" s="96" t="s">
        <v>118</v>
      </c>
      <c r="Q275" s="50">
        <v>43054</v>
      </c>
      <c r="R275" s="96" t="s">
        <v>2174</v>
      </c>
      <c r="S275" s="96" t="s">
        <v>53</v>
      </c>
      <c r="T275" s="96"/>
      <c r="U275" s="96" t="s">
        <v>170</v>
      </c>
      <c r="V275" s="96"/>
      <c r="W275" s="96" t="s">
        <v>119</v>
      </c>
      <c r="X275" s="52">
        <v>5</v>
      </c>
    </row>
    <row r="276" spans="1:24" ht="18.75" hidden="1" customHeight="1" x14ac:dyDescent="0.25">
      <c r="A276" s="13">
        <f>IF(ISBLANK(B275),"",SUBTOTAL(103,$B$1:B275))</f>
        <v>22</v>
      </c>
      <c r="B276" s="53">
        <v>959</v>
      </c>
      <c r="C276" s="54" t="s">
        <v>2199</v>
      </c>
      <c r="D276" s="55">
        <v>34556</v>
      </c>
      <c r="E276" s="56" t="s">
        <v>2883</v>
      </c>
      <c r="F276" s="53"/>
      <c r="G276" s="53" t="s">
        <v>1095</v>
      </c>
      <c r="H276" s="53" t="s">
        <v>2200</v>
      </c>
      <c r="I276" s="53" t="s">
        <v>2201</v>
      </c>
      <c r="J276" s="53" t="s">
        <v>2202</v>
      </c>
      <c r="K276" s="6" t="str">
        <f t="shared" si="8"/>
        <v>thôn 4, Ngư Hóa, Tuyên Hóa,  Quảng Bình</v>
      </c>
      <c r="L276" s="51" t="s">
        <v>2880</v>
      </c>
      <c r="M276" s="96" t="s">
        <v>2203</v>
      </c>
      <c r="N276" s="51" t="s">
        <v>2204</v>
      </c>
      <c r="O276" s="52" t="str">
        <f t="shared" si="9"/>
        <v>thôn 4, Ngư Hóa, Tuyên Hóa,  Quảng Bình</v>
      </c>
      <c r="P276" s="96" t="s">
        <v>118</v>
      </c>
      <c r="Q276" s="50">
        <v>43053</v>
      </c>
      <c r="R276" s="96" t="s">
        <v>2181</v>
      </c>
      <c r="S276" s="96"/>
      <c r="T276" s="96"/>
      <c r="U276" s="96"/>
      <c r="V276" s="96"/>
      <c r="W276" s="96" t="s">
        <v>119</v>
      </c>
      <c r="X276" s="52">
        <v>5</v>
      </c>
    </row>
    <row r="277" spans="1:24" ht="18.75" hidden="1" customHeight="1" x14ac:dyDescent="0.25">
      <c r="A277" s="13">
        <f>IF(ISBLANK(B276),"",SUBTOTAL(103,$B$1:B276))</f>
        <v>22</v>
      </c>
      <c r="B277" s="53">
        <v>960</v>
      </c>
      <c r="C277" s="54" t="s">
        <v>2205</v>
      </c>
      <c r="D277" s="55">
        <v>32875</v>
      </c>
      <c r="E277" s="56" t="s">
        <v>2206</v>
      </c>
      <c r="F277" s="53"/>
      <c r="G277" s="53" t="s">
        <v>2207</v>
      </c>
      <c r="H277" s="53" t="s">
        <v>2208</v>
      </c>
      <c r="I277" s="53" t="s">
        <v>2052</v>
      </c>
      <c r="J277" s="53" t="s">
        <v>34</v>
      </c>
      <c r="K277" s="6" t="str">
        <f t="shared" si="8"/>
        <v>Phú Vinh, Tiên Hà, Tiên Phước, Quảng Nam</v>
      </c>
      <c r="L277" s="51" t="s">
        <v>2209</v>
      </c>
      <c r="M277" s="96" t="s">
        <v>2210</v>
      </c>
      <c r="N277" s="51" t="s">
        <v>2211</v>
      </c>
      <c r="O277" s="52" t="str">
        <f t="shared" si="9"/>
        <v>Phú Vinh, Tiên Hà, Tiên Phước, Quảng Nam</v>
      </c>
      <c r="P277" s="80" t="s">
        <v>118</v>
      </c>
      <c r="Q277" s="50">
        <v>43053</v>
      </c>
      <c r="R277" s="96" t="s">
        <v>2212</v>
      </c>
      <c r="S277" s="96" t="s">
        <v>2213</v>
      </c>
      <c r="T277" s="96"/>
      <c r="U277" s="96"/>
      <c r="V277" s="96"/>
      <c r="W277" s="96" t="s">
        <v>119</v>
      </c>
      <c r="X277" s="52">
        <v>5</v>
      </c>
    </row>
    <row r="278" spans="1:24" ht="18.75" hidden="1" customHeight="1" x14ac:dyDescent="0.25">
      <c r="A278" s="13">
        <f>IF(ISBLANK(B277),"",SUBTOTAL(103,$B$1:B277))</f>
        <v>22</v>
      </c>
      <c r="B278" s="53">
        <v>961</v>
      </c>
      <c r="C278" s="54" t="s">
        <v>2214</v>
      </c>
      <c r="D278" s="55">
        <v>33296</v>
      </c>
      <c r="E278" s="56" t="s">
        <v>2215</v>
      </c>
      <c r="F278" s="53"/>
      <c r="G278" s="53" t="s">
        <v>2216</v>
      </c>
      <c r="H278" s="53" t="s">
        <v>2217</v>
      </c>
      <c r="I278" s="53" t="s">
        <v>1806</v>
      </c>
      <c r="J278" s="53" t="s">
        <v>28</v>
      </c>
      <c r="K278" s="6" t="str">
        <f t="shared" si="8"/>
        <v>xóm 1, Vũ Đoài, Vũ Thư, Thái Bình</v>
      </c>
      <c r="L278" s="51" t="s">
        <v>2218</v>
      </c>
      <c r="M278" s="96" t="s">
        <v>2219</v>
      </c>
      <c r="N278" s="51" t="s">
        <v>2220</v>
      </c>
      <c r="O278" s="52" t="str">
        <f t="shared" si="9"/>
        <v>xóm 1, Vũ Đoài, Vũ Thư, Thái Bình</v>
      </c>
      <c r="P278" s="80" t="s">
        <v>118</v>
      </c>
      <c r="Q278" s="50">
        <v>43054</v>
      </c>
      <c r="R278" s="96" t="s">
        <v>2002</v>
      </c>
      <c r="S278" s="96"/>
      <c r="T278" s="96" t="s">
        <v>2221</v>
      </c>
      <c r="U278" s="96"/>
      <c r="V278" s="96"/>
      <c r="W278" s="96" t="s">
        <v>119</v>
      </c>
      <c r="X278" s="52">
        <v>5</v>
      </c>
    </row>
    <row r="279" spans="1:24" ht="18.75" customHeight="1" x14ac:dyDescent="0.25">
      <c r="A279" s="13">
        <f>IF(ISBLANK(B278),"",SUBTOTAL(103,$B$1:B278))</f>
        <v>22</v>
      </c>
      <c r="B279" s="53">
        <v>962</v>
      </c>
      <c r="C279" s="54" t="s">
        <v>2222</v>
      </c>
      <c r="D279" s="55">
        <v>35769</v>
      </c>
      <c r="E279" s="56" t="s">
        <v>2223</v>
      </c>
      <c r="F279" s="53"/>
      <c r="G279" s="53" t="s">
        <v>765</v>
      </c>
      <c r="H279" s="53" t="s">
        <v>1505</v>
      </c>
      <c r="I279" s="53" t="s">
        <v>725</v>
      </c>
      <c r="J279" s="53" t="s">
        <v>22</v>
      </c>
      <c r="K279" s="6" t="str">
        <f t="shared" si="8"/>
        <v>thôn 8, Hương Ngải, Thạch Thất, Hà Nội</v>
      </c>
      <c r="L279" s="51" t="s">
        <v>2224</v>
      </c>
      <c r="M279" s="96" t="s">
        <v>2225</v>
      </c>
      <c r="N279" s="51" t="s">
        <v>2226</v>
      </c>
      <c r="O279" s="52" t="str">
        <f t="shared" si="9"/>
        <v>thôn 8, Hương Ngải, Thạch Thất, Hà Nội</v>
      </c>
      <c r="P279" s="80" t="s">
        <v>118</v>
      </c>
      <c r="Q279" s="50">
        <v>43054</v>
      </c>
      <c r="R279" s="96" t="s">
        <v>725</v>
      </c>
      <c r="S279" s="96" t="s">
        <v>2015</v>
      </c>
      <c r="T279" s="96"/>
      <c r="U279" s="96" t="s">
        <v>513</v>
      </c>
      <c r="V279" s="96"/>
      <c r="W279" s="96" t="s">
        <v>119</v>
      </c>
      <c r="X279" s="52"/>
    </row>
    <row r="280" spans="1:24" ht="18.75" hidden="1" customHeight="1" x14ac:dyDescent="0.25">
      <c r="A280" s="13">
        <f>IF(ISBLANK(B279),"",SUBTOTAL(103,$B$1:B279))</f>
        <v>23</v>
      </c>
      <c r="B280" s="53">
        <v>963</v>
      </c>
      <c r="C280" s="54" t="s">
        <v>2227</v>
      </c>
      <c r="D280" s="55">
        <v>33188</v>
      </c>
      <c r="E280" s="56" t="s">
        <v>2228</v>
      </c>
      <c r="F280" s="53"/>
      <c r="G280" s="53" t="s">
        <v>2229</v>
      </c>
      <c r="H280" s="53" t="s">
        <v>2230</v>
      </c>
      <c r="I280" s="53" t="s">
        <v>2231</v>
      </c>
      <c r="J280" s="53" t="s">
        <v>21</v>
      </c>
      <c r="K280" s="6" t="str">
        <f t="shared" si="8"/>
        <v>khố 11, Hà Huy Tập, TP Vinh, Nghệ An</v>
      </c>
      <c r="L280" s="51" t="s">
        <v>2232</v>
      </c>
      <c r="M280" s="96" t="s">
        <v>2233</v>
      </c>
      <c r="N280" s="51" t="s">
        <v>2234</v>
      </c>
      <c r="O280" s="52" t="str">
        <f t="shared" si="9"/>
        <v>khố 11, Hà Huy Tập, TP Vinh, Nghệ An</v>
      </c>
      <c r="P280" s="80" t="s">
        <v>118</v>
      </c>
      <c r="Q280" s="50">
        <v>43054</v>
      </c>
      <c r="R280" s="96" t="s">
        <v>2235</v>
      </c>
      <c r="S280" s="96"/>
      <c r="T280" s="96"/>
      <c r="U280" s="96"/>
      <c r="V280" s="96"/>
      <c r="W280" s="96" t="s">
        <v>119</v>
      </c>
      <c r="X280" s="52">
        <v>5</v>
      </c>
    </row>
    <row r="281" spans="1:24" ht="18.75" hidden="1" customHeight="1" x14ac:dyDescent="0.25">
      <c r="A281" s="13">
        <f>IF(ISBLANK(B280),"",SUBTOTAL(103,$B$1:B280))</f>
        <v>23</v>
      </c>
      <c r="B281" s="53">
        <v>964</v>
      </c>
      <c r="C281" s="54" t="s">
        <v>2236</v>
      </c>
      <c r="D281" s="55">
        <v>34594</v>
      </c>
      <c r="E281" s="56" t="s">
        <v>2237</v>
      </c>
      <c r="F281" s="53"/>
      <c r="G281" s="53" t="s">
        <v>2238</v>
      </c>
      <c r="H281" s="53" t="s">
        <v>2239</v>
      </c>
      <c r="I281" s="53" t="s">
        <v>37</v>
      </c>
      <c r="J281" s="53" t="s">
        <v>32</v>
      </c>
      <c r="K281" s="6" t="str">
        <f t="shared" si="8"/>
        <v>Quyết Tiến, Hàn Ninh, Quảng Ninh, Quảng Bình</v>
      </c>
      <c r="L281" s="120" t="s">
        <v>2881</v>
      </c>
      <c r="M281" s="51" t="s">
        <v>2240</v>
      </c>
      <c r="N281" s="96">
        <v>1673684839</v>
      </c>
      <c r="O281" s="52" t="str">
        <f t="shared" si="9"/>
        <v>Quyết Tiến, Hàn Ninh, Quảng Ninh, Quảng Bình</v>
      </c>
      <c r="P281" s="96" t="s">
        <v>118</v>
      </c>
      <c r="Q281" s="50">
        <v>43053</v>
      </c>
      <c r="R281" s="96" t="s">
        <v>2181</v>
      </c>
      <c r="S281" s="96" t="s">
        <v>53</v>
      </c>
      <c r="T281" s="96"/>
      <c r="U281" s="96" t="s">
        <v>170</v>
      </c>
      <c r="V281" s="96"/>
      <c r="W281" s="96" t="s">
        <v>119</v>
      </c>
      <c r="X281" s="52">
        <v>5</v>
      </c>
    </row>
    <row r="282" spans="1:24" ht="18.75" hidden="1" customHeight="1" x14ac:dyDescent="0.25">
      <c r="A282" s="13">
        <f>IF(ISBLANK(B281),"",SUBTOTAL(103,$B$1:B281))</f>
        <v>23</v>
      </c>
      <c r="B282" s="53">
        <v>965</v>
      </c>
      <c r="C282" s="54" t="s">
        <v>2241</v>
      </c>
      <c r="D282" s="55">
        <v>34125</v>
      </c>
      <c r="E282" s="56" t="s">
        <v>2242</v>
      </c>
      <c r="F282" s="53"/>
      <c r="G282" s="53" t="s">
        <v>2243</v>
      </c>
      <c r="H282" s="53" t="s">
        <v>886</v>
      </c>
      <c r="I282" s="53" t="s">
        <v>2244</v>
      </c>
      <c r="J282" s="53" t="s">
        <v>25</v>
      </c>
      <c r="K282" s="6" t="str">
        <f t="shared" si="8"/>
        <v>khu Văn Tràng 1, Trường Sơn, An Lão, Hải Phòng</v>
      </c>
      <c r="L282" s="51" t="s">
        <v>2245</v>
      </c>
      <c r="M282" s="96" t="s">
        <v>2246</v>
      </c>
      <c r="N282" s="51" t="s">
        <v>2247</v>
      </c>
      <c r="O282" s="52" t="str">
        <f t="shared" si="9"/>
        <v>khu Văn Tràng 1, Trường Sơn, An Lão, Hải Phòng</v>
      </c>
      <c r="P282" s="80" t="s">
        <v>118</v>
      </c>
      <c r="Q282" s="50">
        <v>43054</v>
      </c>
      <c r="R282" s="96" t="s">
        <v>2248</v>
      </c>
      <c r="S282" s="96"/>
      <c r="T282" s="96"/>
      <c r="U282" s="96"/>
      <c r="V282" s="96"/>
      <c r="W282" s="96" t="s">
        <v>119</v>
      </c>
      <c r="X282" s="52">
        <v>5</v>
      </c>
    </row>
    <row r="283" spans="1:24" ht="18.75" hidden="1" customHeight="1" x14ac:dyDescent="0.25">
      <c r="A283" s="13">
        <f>IF(ISBLANK(B282),"",SUBTOTAL(103,$B$1:B282))</f>
        <v>23</v>
      </c>
      <c r="B283" s="53">
        <v>966</v>
      </c>
      <c r="C283" s="54" t="s">
        <v>2249</v>
      </c>
      <c r="D283" s="55">
        <v>33147</v>
      </c>
      <c r="E283" s="56" t="s">
        <v>2250</v>
      </c>
      <c r="F283" s="53"/>
      <c r="G283" s="121" t="s">
        <v>1407</v>
      </c>
      <c r="H283" s="53" t="s">
        <v>1719</v>
      </c>
      <c r="I283" s="53" t="s">
        <v>392</v>
      </c>
      <c r="J283" s="53" t="s">
        <v>21</v>
      </c>
      <c r="K283" s="6" t="str">
        <f t="shared" si="8"/>
        <v>xóm 6, Diễn Đồng, Diễn Châu, Nghệ An</v>
      </c>
      <c r="L283" s="51" t="s">
        <v>2251</v>
      </c>
      <c r="M283" s="96" t="s">
        <v>2252</v>
      </c>
      <c r="N283" s="51" t="s">
        <v>2253</v>
      </c>
      <c r="O283" s="52" t="str">
        <f t="shared" si="9"/>
        <v>xóm 6, Diễn Đồng, Diễn Châu, Nghệ An</v>
      </c>
      <c r="P283" s="80" t="s">
        <v>118</v>
      </c>
      <c r="Q283" s="50">
        <v>43053</v>
      </c>
      <c r="R283" s="96" t="s">
        <v>1568</v>
      </c>
      <c r="S283" s="96"/>
      <c r="T283" s="96"/>
      <c r="U283" s="96"/>
      <c r="V283" s="96"/>
      <c r="W283" s="96" t="s">
        <v>119</v>
      </c>
      <c r="X283" s="52">
        <v>5</v>
      </c>
    </row>
    <row r="284" spans="1:24" ht="18.75" hidden="1" customHeight="1" x14ac:dyDescent="0.25">
      <c r="A284" s="13">
        <f>IF(ISBLANK(B283),"",SUBTOTAL(103,$B$1:B283))</f>
        <v>23</v>
      </c>
      <c r="B284" s="53">
        <v>967</v>
      </c>
      <c r="C284" s="54" t="s">
        <v>2254</v>
      </c>
      <c r="D284" s="55">
        <v>33882</v>
      </c>
      <c r="E284" s="56" t="s">
        <v>2255</v>
      </c>
      <c r="F284" s="53"/>
      <c r="G284" s="53" t="s">
        <v>2256</v>
      </c>
      <c r="H284" s="53" t="s">
        <v>1715</v>
      </c>
      <c r="I284" s="53" t="s">
        <v>392</v>
      </c>
      <c r="J284" s="53" t="s">
        <v>21</v>
      </c>
      <c r="K284" s="6" t="str">
        <f t="shared" si="8"/>
        <v>thôn 3B, Diễn Kỷ, Diễn Châu, Nghệ An</v>
      </c>
      <c r="L284" s="51" t="s">
        <v>2257</v>
      </c>
      <c r="M284" s="96" t="s">
        <v>2258</v>
      </c>
      <c r="N284" s="51" t="s">
        <v>2259</v>
      </c>
      <c r="O284" s="52" t="str">
        <f t="shared" si="9"/>
        <v>thôn 3B, Diễn Kỷ, Diễn Châu, Nghệ An</v>
      </c>
      <c r="P284" s="80" t="s">
        <v>118</v>
      </c>
      <c r="Q284" s="50">
        <v>43053</v>
      </c>
      <c r="R284" s="96" t="s">
        <v>1568</v>
      </c>
      <c r="S284" s="96"/>
      <c r="T284" s="96"/>
      <c r="U284" s="96"/>
      <c r="V284" s="96"/>
      <c r="W284" s="96" t="s">
        <v>119</v>
      </c>
      <c r="X284" s="52">
        <v>5</v>
      </c>
    </row>
    <row r="285" spans="1:24" ht="18.75" hidden="1" customHeight="1" x14ac:dyDescent="0.25">
      <c r="A285" s="13">
        <f>IF(ISBLANK(B284),"",SUBTOTAL(103,$B$1:B284))</f>
        <v>23</v>
      </c>
      <c r="B285" s="53">
        <v>968</v>
      </c>
      <c r="C285" s="54" t="s">
        <v>2260</v>
      </c>
      <c r="D285" s="55">
        <v>34258</v>
      </c>
      <c r="E285" s="56" t="s">
        <v>2261</v>
      </c>
      <c r="F285" s="53"/>
      <c r="G285" s="53" t="s">
        <v>1215</v>
      </c>
      <c r="H285" s="53" t="s">
        <v>2262</v>
      </c>
      <c r="I285" s="53" t="s">
        <v>1649</v>
      </c>
      <c r="J285" s="53" t="s">
        <v>21</v>
      </c>
      <c r="K285" s="6" t="str">
        <f t="shared" si="8"/>
        <v>xóm 7, Hồng Sơn, Đô Lương, Nghệ An</v>
      </c>
      <c r="L285" s="51" t="s">
        <v>2263</v>
      </c>
      <c r="M285" s="96" t="s">
        <v>2264</v>
      </c>
      <c r="N285" s="51" t="s">
        <v>2265</v>
      </c>
      <c r="O285" s="52" t="str">
        <f t="shared" si="9"/>
        <v>xóm 7, Hồng Sơn, Đô Lương, Nghệ An</v>
      </c>
      <c r="P285" s="80" t="s">
        <v>118</v>
      </c>
      <c r="Q285" s="50">
        <v>43053</v>
      </c>
      <c r="R285" s="96" t="s">
        <v>1385</v>
      </c>
      <c r="S285" s="96"/>
      <c r="T285" s="96"/>
      <c r="U285" s="96"/>
      <c r="V285" s="96"/>
      <c r="W285" s="96" t="s">
        <v>119</v>
      </c>
      <c r="X285" s="52">
        <v>5</v>
      </c>
    </row>
    <row r="286" spans="1:24" ht="18.75" hidden="1" customHeight="1" x14ac:dyDescent="0.25">
      <c r="A286" s="13">
        <f>IF(ISBLANK(B285),"",SUBTOTAL(103,$B$1:B285))</f>
        <v>23</v>
      </c>
      <c r="B286" s="53">
        <v>969</v>
      </c>
      <c r="C286" s="54" t="s">
        <v>288</v>
      </c>
      <c r="D286" s="55">
        <v>35243</v>
      </c>
      <c r="E286" s="56" t="s">
        <v>2266</v>
      </c>
      <c r="F286" s="53"/>
      <c r="G286" s="53" t="s">
        <v>2267</v>
      </c>
      <c r="H286" s="53" t="s">
        <v>2268</v>
      </c>
      <c r="I286" s="53" t="s">
        <v>2269</v>
      </c>
      <c r="J286" s="53" t="s">
        <v>36</v>
      </c>
      <c r="K286" s="6" t="str">
        <f t="shared" si="8"/>
        <v>Dĩnh Lục 1, Tân Dĩnh, Lạng Giang, Bắc Giang</v>
      </c>
      <c r="L286" s="51" t="s">
        <v>2270</v>
      </c>
      <c r="M286" s="96"/>
      <c r="N286" s="51"/>
      <c r="O286" s="52" t="str">
        <f t="shared" si="9"/>
        <v>Dĩnh Lục 1, Tân Dĩnh, Lạng Giang, Bắc Giang</v>
      </c>
      <c r="P286" s="80" t="s">
        <v>118</v>
      </c>
      <c r="Q286" s="50">
        <v>43053</v>
      </c>
      <c r="R286" s="96" t="s">
        <v>2271</v>
      </c>
      <c r="S286" s="96" t="s">
        <v>2901</v>
      </c>
      <c r="T286" s="96"/>
      <c r="U286" s="96" t="s">
        <v>170</v>
      </c>
      <c r="V286" s="96"/>
      <c r="W286" s="96" t="s">
        <v>119</v>
      </c>
      <c r="X286" s="52">
        <v>5</v>
      </c>
    </row>
    <row r="287" spans="1:24" ht="18.75" hidden="1" customHeight="1" x14ac:dyDescent="0.25">
      <c r="A287" s="13">
        <f>IF(ISBLANK(B286),"",SUBTOTAL(103,$B$1:B286))</f>
        <v>23</v>
      </c>
      <c r="B287" s="53">
        <v>970</v>
      </c>
      <c r="C287" s="54" t="s">
        <v>2272</v>
      </c>
      <c r="D287" s="55">
        <v>34947</v>
      </c>
      <c r="E287" s="56" t="s">
        <v>2273</v>
      </c>
      <c r="F287" s="53"/>
      <c r="G287" s="53" t="s">
        <v>647</v>
      </c>
      <c r="H287" s="53" t="s">
        <v>2274</v>
      </c>
      <c r="I287" s="53" t="s">
        <v>175</v>
      </c>
      <c r="J287" s="53" t="s">
        <v>21</v>
      </c>
      <c r="K287" s="6" t="str">
        <f t="shared" si="8"/>
        <v>xóm 5, Hưng Xá, Hưng Nguyên, Nghệ An</v>
      </c>
      <c r="L287" s="51" t="s">
        <v>2275</v>
      </c>
      <c r="M287" s="96" t="s">
        <v>2276</v>
      </c>
      <c r="N287" s="51" t="s">
        <v>2277</v>
      </c>
      <c r="O287" s="52" t="str">
        <f t="shared" si="9"/>
        <v>xóm 5, Hưng Xá, Hưng Nguyên, Nghệ An</v>
      </c>
      <c r="P287" s="80" t="s">
        <v>118</v>
      </c>
      <c r="Q287" s="50">
        <v>43053</v>
      </c>
      <c r="R287" s="96" t="s">
        <v>1385</v>
      </c>
      <c r="S287" s="96" t="s">
        <v>53</v>
      </c>
      <c r="T287" s="96" t="s">
        <v>61</v>
      </c>
      <c r="U287" s="96" t="s">
        <v>170</v>
      </c>
      <c r="V287" s="96"/>
      <c r="W287" s="96" t="s">
        <v>119</v>
      </c>
      <c r="X287" s="52">
        <v>5</v>
      </c>
    </row>
    <row r="288" spans="1:24" ht="18.75" hidden="1" customHeight="1" x14ac:dyDescent="0.25">
      <c r="A288" s="13">
        <f>IF(ISBLANK(B287),"",SUBTOTAL(103,$B$1:B287))</f>
        <v>23</v>
      </c>
      <c r="B288" s="53">
        <v>971</v>
      </c>
      <c r="C288" s="54" t="s">
        <v>78</v>
      </c>
      <c r="D288" s="55">
        <v>32213</v>
      </c>
      <c r="E288" s="56" t="s">
        <v>2278</v>
      </c>
      <c r="F288" s="53"/>
      <c r="G288" s="53" t="s">
        <v>2279</v>
      </c>
      <c r="H288" s="53" t="s">
        <v>642</v>
      </c>
      <c r="I288" s="53" t="s">
        <v>2231</v>
      </c>
      <c r="J288" s="53" t="s">
        <v>21</v>
      </c>
      <c r="K288" s="6" t="str">
        <f t="shared" si="8"/>
        <v>khối 9, Quang Trung, TP Vinh, Nghệ An</v>
      </c>
      <c r="L288" s="51" t="s">
        <v>2280</v>
      </c>
      <c r="M288" s="96" t="s">
        <v>2281</v>
      </c>
      <c r="N288" s="51" t="s">
        <v>2282</v>
      </c>
      <c r="O288" s="52" t="str">
        <f t="shared" si="9"/>
        <v>khối 9, Quang Trung, TP Vinh, Nghệ An</v>
      </c>
      <c r="P288" s="80" t="s">
        <v>118</v>
      </c>
      <c r="Q288" s="50">
        <v>43053</v>
      </c>
      <c r="R288" s="96" t="s">
        <v>1413</v>
      </c>
      <c r="S288" s="96"/>
      <c r="T288" s="96"/>
      <c r="U288" s="96"/>
      <c r="V288" s="96"/>
      <c r="W288" s="96" t="s">
        <v>119</v>
      </c>
      <c r="X288" s="52">
        <v>5</v>
      </c>
    </row>
    <row r="289" spans="1:24" ht="18.75" customHeight="1" x14ac:dyDescent="0.25">
      <c r="A289" s="13">
        <f>IF(ISBLANK(B288),"",SUBTOTAL(103,$B$1:B288))</f>
        <v>23</v>
      </c>
      <c r="B289" s="53">
        <v>972</v>
      </c>
      <c r="C289" s="54" t="s">
        <v>2283</v>
      </c>
      <c r="D289" s="55">
        <v>36245</v>
      </c>
      <c r="E289" s="56" t="s">
        <v>2284</v>
      </c>
      <c r="F289" s="53"/>
      <c r="G289" s="53" t="s">
        <v>2285</v>
      </c>
      <c r="H289" s="53" t="s">
        <v>2286</v>
      </c>
      <c r="I289" s="53" t="s">
        <v>1409</v>
      </c>
      <c r="J289" s="53" t="s">
        <v>29</v>
      </c>
      <c r="K289" s="6" t="str">
        <f t="shared" si="8"/>
        <v>đội 17, TT Hùng Sơn, Đại Từ, Thái Nguyên</v>
      </c>
      <c r="L289" s="51" t="s">
        <v>2287</v>
      </c>
      <c r="M289" s="96" t="s">
        <v>2288</v>
      </c>
      <c r="N289" s="51"/>
      <c r="O289" s="52" t="str">
        <f t="shared" si="9"/>
        <v>đội 17, TT Hùng Sơn, Đại Từ, Thái Nguyên</v>
      </c>
      <c r="P289" s="80" t="s">
        <v>118</v>
      </c>
      <c r="Q289" s="50">
        <v>43053</v>
      </c>
      <c r="R289" s="96" t="s">
        <v>1413</v>
      </c>
      <c r="S289" s="96" t="s">
        <v>2015</v>
      </c>
      <c r="T289" s="96"/>
      <c r="U289" s="96" t="s">
        <v>513</v>
      </c>
      <c r="V289" s="96"/>
      <c r="W289" s="96" t="s">
        <v>119</v>
      </c>
      <c r="X289" s="52"/>
    </row>
    <row r="290" spans="1:24" ht="18.75" hidden="1" customHeight="1" x14ac:dyDescent="0.25">
      <c r="A290" s="13">
        <f>IF(ISBLANK(B289),"",SUBTOTAL(103,$B$1:B289))</f>
        <v>24</v>
      </c>
      <c r="B290" s="52">
        <v>1018</v>
      </c>
      <c r="C290" s="6" t="s">
        <v>2456</v>
      </c>
      <c r="D290" s="50">
        <v>34582</v>
      </c>
      <c r="E290" s="51" t="s">
        <v>2457</v>
      </c>
      <c r="F290" s="96"/>
      <c r="G290" s="96" t="s">
        <v>1881</v>
      </c>
      <c r="H290" s="96" t="s">
        <v>2458</v>
      </c>
      <c r="I290" s="96" t="s">
        <v>574</v>
      </c>
      <c r="J290" s="96" t="s">
        <v>21</v>
      </c>
      <c r="K290" s="6" t="str">
        <f t="shared" si="8"/>
        <v>Xóm 5, Nam Nghĩa, Nam Đàn, Nghệ An</v>
      </c>
      <c r="L290" s="51" t="s">
        <v>2459</v>
      </c>
      <c r="M290" s="96" t="s">
        <v>2460</v>
      </c>
      <c r="N290" s="51" t="s">
        <v>2461</v>
      </c>
      <c r="O290" s="52" t="str">
        <f t="shared" si="9"/>
        <v>Xóm 5, Nam Nghĩa, Nam Đàn, Nghệ An</v>
      </c>
      <c r="P290" s="80" t="s">
        <v>1045</v>
      </c>
      <c r="Q290" s="50">
        <v>43054</v>
      </c>
      <c r="R290" s="96"/>
      <c r="S290" s="96"/>
      <c r="T290" s="96"/>
      <c r="U290" s="96"/>
      <c r="V290" s="96"/>
      <c r="W290" s="96" t="s">
        <v>119</v>
      </c>
      <c r="X290" s="52">
        <v>5</v>
      </c>
    </row>
    <row r="291" spans="1:24" ht="18.75" hidden="1" customHeight="1" x14ac:dyDescent="0.25">
      <c r="A291" s="13">
        <f>IF(ISBLANK(B290),"",SUBTOTAL(103,$B$1:B290))</f>
        <v>24</v>
      </c>
      <c r="B291" s="96">
        <v>1019</v>
      </c>
      <c r="C291" s="6" t="s">
        <v>2462</v>
      </c>
      <c r="D291" s="50">
        <v>35473</v>
      </c>
      <c r="E291" s="51" t="s">
        <v>2463</v>
      </c>
      <c r="F291" s="96" t="s">
        <v>79</v>
      </c>
      <c r="G291" s="96" t="s">
        <v>2464</v>
      </c>
      <c r="H291" s="96" t="s">
        <v>654</v>
      </c>
      <c r="I291" s="96" t="s">
        <v>571</v>
      </c>
      <c r="J291" s="96" t="s">
        <v>21</v>
      </c>
      <c r="K291" s="6" t="str">
        <f t="shared" si="8"/>
        <v>Xóm 8, Tân Hương, Tân Kỳ, Nghệ An</v>
      </c>
      <c r="L291" s="51" t="s">
        <v>2465</v>
      </c>
      <c r="M291" s="96" t="s">
        <v>2466</v>
      </c>
      <c r="N291" s="51" t="s">
        <v>2467</v>
      </c>
      <c r="O291" s="52" t="str">
        <f t="shared" si="9"/>
        <v>Xóm 8, Tân Hương, Tân Kỳ, Nghệ An</v>
      </c>
      <c r="P291" s="80" t="s">
        <v>1045</v>
      </c>
      <c r="Q291" s="50">
        <v>43052</v>
      </c>
      <c r="R291" s="96"/>
      <c r="S291" s="96"/>
      <c r="T291" s="96"/>
      <c r="U291" s="96"/>
      <c r="V291" s="96"/>
      <c r="W291" s="96" t="s">
        <v>119</v>
      </c>
      <c r="X291" s="52">
        <v>5</v>
      </c>
    </row>
    <row r="292" spans="1:24" ht="18.75" hidden="1" customHeight="1" x14ac:dyDescent="0.25">
      <c r="A292" s="13">
        <f>IF(ISBLANK(B291),"",SUBTOTAL(103,$B$1:B291))</f>
        <v>24</v>
      </c>
      <c r="B292" s="96">
        <v>1020</v>
      </c>
      <c r="C292" s="122" t="s">
        <v>2468</v>
      </c>
      <c r="D292" s="50">
        <v>35550</v>
      </c>
      <c r="E292" s="51" t="s">
        <v>2469</v>
      </c>
      <c r="F292" s="96"/>
      <c r="G292" s="96" t="s">
        <v>2470</v>
      </c>
      <c r="H292" s="96" t="s">
        <v>2471</v>
      </c>
      <c r="I292" s="96" t="s">
        <v>1753</v>
      </c>
      <c r="J292" s="96" t="s">
        <v>21</v>
      </c>
      <c r="K292" s="6" t="str">
        <f t="shared" si="8"/>
        <v>Thôn Trường, Võ Liệt, Thanh Chương, Nghệ An</v>
      </c>
      <c r="L292" s="51" t="s">
        <v>2472</v>
      </c>
      <c r="M292" s="96"/>
      <c r="N292" s="51"/>
      <c r="O292" s="52" t="str">
        <f t="shared" si="9"/>
        <v>Thôn Trường, Võ Liệt, Thanh Chương, Nghệ An</v>
      </c>
      <c r="P292" s="80" t="s">
        <v>1045</v>
      </c>
      <c r="Q292" s="50">
        <v>43052</v>
      </c>
      <c r="R292" s="96"/>
      <c r="S292" s="96"/>
      <c r="T292" s="96"/>
      <c r="U292" s="96" t="s">
        <v>61</v>
      </c>
      <c r="V292" s="96" t="s">
        <v>2473</v>
      </c>
      <c r="W292" s="96" t="s">
        <v>119</v>
      </c>
      <c r="X292" s="52">
        <v>5</v>
      </c>
    </row>
    <row r="293" spans="1:24" ht="18.75" hidden="1" customHeight="1" x14ac:dyDescent="0.25">
      <c r="A293" s="13">
        <f>IF(ISBLANK(B292),"",SUBTOTAL(103,$B$1:B292))</f>
        <v>24</v>
      </c>
      <c r="B293" s="96">
        <v>1021</v>
      </c>
      <c r="C293" s="6" t="s">
        <v>2474</v>
      </c>
      <c r="D293" s="50">
        <v>33451</v>
      </c>
      <c r="E293" s="51" t="s">
        <v>2475</v>
      </c>
      <c r="F293" s="96"/>
      <c r="G293" s="96" t="s">
        <v>2596</v>
      </c>
      <c r="H293" s="96" t="s">
        <v>2597</v>
      </c>
      <c r="I293" s="96" t="s">
        <v>612</v>
      </c>
      <c r="J293" s="96" t="s">
        <v>26</v>
      </c>
      <c r="K293" s="6" t="str">
        <f t="shared" si="8"/>
        <v>Rạng Đông, Cẩm Dương, Cẩm Xuyên, Hà Tĩnh</v>
      </c>
      <c r="L293" s="51" t="s">
        <v>2598</v>
      </c>
      <c r="M293" s="96" t="s">
        <v>2599</v>
      </c>
      <c r="N293" s="51" t="s">
        <v>2600</v>
      </c>
      <c r="O293" s="52" t="str">
        <f t="shared" si="9"/>
        <v>Rạng Đông, Cẩm Dương, Cẩm Xuyên, Hà Tĩnh</v>
      </c>
      <c r="P293" s="80" t="s">
        <v>1045</v>
      </c>
      <c r="Q293" s="50">
        <v>43052</v>
      </c>
      <c r="R293" s="96"/>
      <c r="S293" s="96"/>
      <c r="T293" s="96"/>
      <c r="U293" s="96"/>
      <c r="V293" s="96"/>
      <c r="W293" s="96" t="s">
        <v>119</v>
      </c>
      <c r="X293" s="52">
        <v>5</v>
      </c>
    </row>
    <row r="294" spans="1:24" ht="18.75" hidden="1" customHeight="1" x14ac:dyDescent="0.25">
      <c r="A294" s="13">
        <f>IF(ISBLANK(B293),"",SUBTOTAL(103,$B$1:B293))</f>
        <v>24</v>
      </c>
      <c r="B294" s="96">
        <v>1022</v>
      </c>
      <c r="C294" s="6" t="s">
        <v>268</v>
      </c>
      <c r="D294" s="50">
        <v>35100</v>
      </c>
      <c r="E294" s="51" t="s">
        <v>2601</v>
      </c>
      <c r="F294" s="96" t="s">
        <v>79</v>
      </c>
      <c r="G294" s="96" t="s">
        <v>2602</v>
      </c>
      <c r="H294" s="96" t="s">
        <v>1222</v>
      </c>
      <c r="I294" s="96" t="s">
        <v>1126</v>
      </c>
      <c r="J294" s="96" t="s">
        <v>35</v>
      </c>
      <c r="K294" s="6" t="str">
        <f t="shared" si="8"/>
        <v>xóm Phụ Cấp, Kim Mỹ, Kim Sơn, Ninh Bình</v>
      </c>
      <c r="L294" s="51" t="s">
        <v>2603</v>
      </c>
      <c r="M294" s="96" t="s">
        <v>1224</v>
      </c>
      <c r="N294" s="51" t="s">
        <v>1225</v>
      </c>
      <c r="O294" s="52" t="str">
        <f t="shared" si="9"/>
        <v>xóm Phụ Cấp, Kim Mỹ, Kim Sơn, Ninh Bình</v>
      </c>
      <c r="P294" s="80" t="s">
        <v>1045</v>
      </c>
      <c r="Q294" s="50">
        <v>43052</v>
      </c>
      <c r="R294" s="96"/>
      <c r="S294" s="96"/>
      <c r="T294" s="96"/>
      <c r="U294" s="96"/>
      <c r="V294" s="96"/>
      <c r="W294" s="96" t="s">
        <v>119</v>
      </c>
      <c r="X294" s="52">
        <v>5</v>
      </c>
    </row>
    <row r="295" spans="1:24" ht="18.75" hidden="1" customHeight="1" x14ac:dyDescent="0.25">
      <c r="A295" s="13">
        <f>IF(ISBLANK(B294),"",SUBTOTAL(103,$B$1:B294))</f>
        <v>24</v>
      </c>
      <c r="B295" s="96">
        <v>1023</v>
      </c>
      <c r="C295" s="6" t="s">
        <v>2476</v>
      </c>
      <c r="D295" s="50">
        <v>35133</v>
      </c>
      <c r="E295" s="51" t="s">
        <v>2604</v>
      </c>
      <c r="F295" s="96"/>
      <c r="G295" s="96" t="s">
        <v>2605</v>
      </c>
      <c r="H295" s="96" t="s">
        <v>2606</v>
      </c>
      <c r="I295" s="96" t="s">
        <v>725</v>
      </c>
      <c r="J295" s="96" t="s">
        <v>22</v>
      </c>
      <c r="K295" s="6" t="str">
        <f t="shared" si="8"/>
        <v>Đội 7, thôn Phú Lễ, Cần Kiệm, Thạch Thất, Hà Nội</v>
      </c>
      <c r="L295" s="51" t="s">
        <v>2607</v>
      </c>
      <c r="M295" s="96" t="s">
        <v>2608</v>
      </c>
      <c r="N295" s="51" t="s">
        <v>2609</v>
      </c>
      <c r="O295" s="52" t="str">
        <f t="shared" si="9"/>
        <v>Đội 7, thôn Phú Lễ, Cần Kiệm, Thạch Thất, Hà Nội</v>
      </c>
      <c r="P295" s="80" t="s">
        <v>1045</v>
      </c>
      <c r="Q295" s="50">
        <v>43052</v>
      </c>
      <c r="R295" s="96"/>
      <c r="S295" s="96"/>
      <c r="T295" s="96"/>
      <c r="U295" s="96"/>
      <c r="V295" s="96"/>
      <c r="W295" s="96" t="s">
        <v>119</v>
      </c>
      <c r="X295" s="52">
        <v>5</v>
      </c>
    </row>
    <row r="296" spans="1:24" ht="18.75" hidden="1" customHeight="1" x14ac:dyDescent="0.25">
      <c r="A296" s="13">
        <f>IF(ISBLANK(B295),"",SUBTOTAL(103,$B$1:B295))</f>
        <v>24</v>
      </c>
      <c r="B296" s="96">
        <v>1024</v>
      </c>
      <c r="C296" s="6" t="s">
        <v>2477</v>
      </c>
      <c r="D296" s="50">
        <v>35466</v>
      </c>
      <c r="E296" s="51" t="s">
        <v>2610</v>
      </c>
      <c r="F296" s="96" t="s">
        <v>54</v>
      </c>
      <c r="G296" s="96" t="s">
        <v>2611</v>
      </c>
      <c r="H296" s="96" t="s">
        <v>2612</v>
      </c>
      <c r="I296" s="96" t="s">
        <v>673</v>
      </c>
      <c r="J296" s="96" t="s">
        <v>20</v>
      </c>
      <c r="K296" s="6" t="str">
        <f t="shared" si="8"/>
        <v>Hồi Phú, Thành Vinh, Thạch Thành, Thanh Hóa</v>
      </c>
      <c r="L296" s="51" t="s">
        <v>2613</v>
      </c>
      <c r="M296" s="96" t="s">
        <v>2614</v>
      </c>
      <c r="N296" s="51" t="s">
        <v>2615</v>
      </c>
      <c r="O296" s="52" t="str">
        <f t="shared" si="9"/>
        <v>Hồi Phú, Thành Vinh, Thạch Thành, Thanh Hóa</v>
      </c>
      <c r="P296" s="80" t="s">
        <v>1045</v>
      </c>
      <c r="Q296" s="50">
        <v>43052</v>
      </c>
      <c r="R296" s="96"/>
      <c r="S296" s="96"/>
      <c r="T296" s="96"/>
      <c r="U296" s="96"/>
      <c r="V296" s="96"/>
      <c r="W296" s="96" t="s">
        <v>119</v>
      </c>
      <c r="X296" s="52">
        <v>5</v>
      </c>
    </row>
    <row r="297" spans="1:24" ht="18.75" hidden="1" customHeight="1" x14ac:dyDescent="0.25">
      <c r="A297" s="13">
        <f>IF(ISBLANK(B296),"",SUBTOTAL(103,$B$1:B296))</f>
        <v>24</v>
      </c>
      <c r="B297" s="96">
        <v>1025</v>
      </c>
      <c r="C297" s="6" t="s">
        <v>2478</v>
      </c>
      <c r="D297" s="50">
        <v>34872</v>
      </c>
      <c r="E297" s="51" t="s">
        <v>2616</v>
      </c>
      <c r="F297" s="96" t="s">
        <v>61</v>
      </c>
      <c r="G297" s="96" t="s">
        <v>2617</v>
      </c>
      <c r="H297" s="96" t="s">
        <v>2597</v>
      </c>
      <c r="I297" s="96" t="s">
        <v>612</v>
      </c>
      <c r="J297" s="96" t="s">
        <v>26</v>
      </c>
      <c r="K297" s="6" t="str">
        <f t="shared" si="8"/>
        <v>Trung Dương, Cẩm Dương, Cẩm Xuyên, Hà Tĩnh</v>
      </c>
      <c r="L297" s="51" t="s">
        <v>2618</v>
      </c>
      <c r="M297" s="96" t="s">
        <v>2619</v>
      </c>
      <c r="N297" s="51" t="s">
        <v>2620</v>
      </c>
      <c r="O297" s="52" t="str">
        <f t="shared" si="9"/>
        <v>Trung Dương, Cẩm Dương, Cẩm Xuyên, Hà Tĩnh</v>
      </c>
      <c r="P297" s="80" t="s">
        <v>1045</v>
      </c>
      <c r="Q297" s="50">
        <v>43052</v>
      </c>
      <c r="R297" s="96"/>
      <c r="S297" s="96"/>
      <c r="T297" s="96"/>
      <c r="U297" s="96"/>
      <c r="V297" s="96"/>
      <c r="W297" s="96" t="s">
        <v>119</v>
      </c>
      <c r="X297" s="52">
        <v>5</v>
      </c>
    </row>
    <row r="298" spans="1:24" ht="18.75" hidden="1" customHeight="1" x14ac:dyDescent="0.25">
      <c r="A298" s="13">
        <f>IF(ISBLANK(B297),"",SUBTOTAL(103,$B$1:B297))</f>
        <v>24</v>
      </c>
      <c r="B298" s="96">
        <v>1026</v>
      </c>
      <c r="C298" s="6" t="s">
        <v>2479</v>
      </c>
      <c r="D298" s="50">
        <v>35664</v>
      </c>
      <c r="E298" s="51" t="s">
        <v>2621</v>
      </c>
      <c r="F298" s="96" t="s">
        <v>55</v>
      </c>
      <c r="G298" s="96" t="s">
        <v>2622</v>
      </c>
      <c r="H298" s="96" t="s">
        <v>2623</v>
      </c>
      <c r="I298" s="96" t="s">
        <v>1409</v>
      </c>
      <c r="J298" s="96" t="s">
        <v>29</v>
      </c>
      <c r="K298" s="6" t="str">
        <f t="shared" si="8"/>
        <v>xóm Soi, Kỷ Phú, Đại Từ, Thái Nguyên</v>
      </c>
      <c r="L298" s="51" t="s">
        <v>2624</v>
      </c>
      <c r="M298" s="96" t="s">
        <v>2625</v>
      </c>
      <c r="N298" s="51" t="s">
        <v>2626</v>
      </c>
      <c r="O298" s="52" t="str">
        <f t="shared" si="9"/>
        <v>xóm Soi, Kỷ Phú, Đại Từ, Thái Nguyên</v>
      </c>
      <c r="P298" s="80" t="s">
        <v>1045</v>
      </c>
      <c r="Q298" s="50">
        <v>43052</v>
      </c>
      <c r="R298" s="96"/>
      <c r="S298" s="96"/>
      <c r="T298" s="96"/>
      <c r="U298" s="96"/>
      <c r="V298" s="96"/>
      <c r="W298" s="96" t="s">
        <v>119</v>
      </c>
      <c r="X298" s="52">
        <v>5</v>
      </c>
    </row>
    <row r="299" spans="1:24" ht="18.75" hidden="1" customHeight="1" x14ac:dyDescent="0.25">
      <c r="A299" s="13">
        <f>IF(ISBLANK(B298),"",SUBTOTAL(103,$B$1:B298))</f>
        <v>24</v>
      </c>
      <c r="B299" s="96">
        <v>1027</v>
      </c>
      <c r="C299" s="6" t="s">
        <v>2480</v>
      </c>
      <c r="D299" s="50">
        <v>35706</v>
      </c>
      <c r="E299" s="51" t="s">
        <v>2627</v>
      </c>
      <c r="F299" s="96"/>
      <c r="G299" s="96" t="s">
        <v>2628</v>
      </c>
      <c r="H299" s="96" t="s">
        <v>1252</v>
      </c>
      <c r="I299" s="96" t="s">
        <v>1246</v>
      </c>
      <c r="J299" s="96" t="s">
        <v>27</v>
      </c>
      <c r="K299" s="6" t="str">
        <f t="shared" si="8"/>
        <v>Vũ Xá, Thượng Vũ, Kim Thành, Hải Dương</v>
      </c>
      <c r="L299" s="51" t="s">
        <v>2629</v>
      </c>
      <c r="M299" s="96" t="s">
        <v>2630</v>
      </c>
      <c r="N299" s="51" t="s">
        <v>2631</v>
      </c>
      <c r="O299" s="52" t="str">
        <f t="shared" si="9"/>
        <v>Vũ Xá, Thượng Vũ, Kim Thành, Hải Dương</v>
      </c>
      <c r="P299" s="80" t="s">
        <v>1045</v>
      </c>
      <c r="Q299" s="50">
        <v>43052</v>
      </c>
      <c r="R299" s="96"/>
      <c r="S299" s="96"/>
      <c r="T299" s="96"/>
      <c r="U299" s="96"/>
      <c r="V299" s="96"/>
      <c r="W299" s="96" t="s">
        <v>119</v>
      </c>
      <c r="X299" s="52">
        <v>5</v>
      </c>
    </row>
    <row r="300" spans="1:24" ht="18.75" hidden="1" customHeight="1" x14ac:dyDescent="0.25">
      <c r="A300" s="13">
        <f>IF(ISBLANK(B299),"",SUBTOTAL(103,$B$1:B299))</f>
        <v>24</v>
      </c>
      <c r="B300" s="96">
        <v>1028</v>
      </c>
      <c r="C300" s="6" t="s">
        <v>2481</v>
      </c>
      <c r="D300" s="50">
        <v>33038</v>
      </c>
      <c r="E300" s="123" t="s">
        <v>2632</v>
      </c>
      <c r="F300" s="96" t="s">
        <v>84</v>
      </c>
      <c r="G300" s="96" t="s">
        <v>2633</v>
      </c>
      <c r="H300" s="96" t="s">
        <v>2634</v>
      </c>
      <c r="I300" s="96" t="s">
        <v>2635</v>
      </c>
      <c r="J300" s="96" t="s">
        <v>20</v>
      </c>
      <c r="K300" s="6" t="str">
        <f t="shared" si="8"/>
        <v>xóm 5, Tân Bình 1, Thiệu Ngọc, Thiệu Hóa, Thanh Hóa</v>
      </c>
      <c r="L300" s="51" t="s">
        <v>2636</v>
      </c>
      <c r="M300" s="96"/>
      <c r="N300" s="51"/>
      <c r="O300" s="52" t="str">
        <f t="shared" si="9"/>
        <v>xóm 5, Tân Bình 1, Thiệu Ngọc, Thiệu Hóa, Thanh Hóa</v>
      </c>
      <c r="P300" s="80" t="s">
        <v>1045</v>
      </c>
      <c r="Q300" s="50">
        <v>43052</v>
      </c>
      <c r="R300" s="96"/>
      <c r="S300" s="96"/>
      <c r="T300" s="96"/>
      <c r="U300" s="96"/>
      <c r="V300" s="96"/>
      <c r="W300" s="96" t="s">
        <v>119</v>
      </c>
      <c r="X300" s="52">
        <v>5</v>
      </c>
    </row>
    <row r="301" spans="1:24" ht="18.75" hidden="1" customHeight="1" x14ac:dyDescent="0.25">
      <c r="A301" s="13">
        <f>IF(ISBLANK(B300),"",SUBTOTAL(103,$B$1:B300))</f>
        <v>24</v>
      </c>
      <c r="B301" s="96">
        <v>1029</v>
      </c>
      <c r="C301" s="6" t="s">
        <v>2482</v>
      </c>
      <c r="D301" s="50">
        <v>32919</v>
      </c>
      <c r="E301" s="51" t="s">
        <v>2637</v>
      </c>
      <c r="F301" s="96"/>
      <c r="G301" s="96" t="s">
        <v>2638</v>
      </c>
      <c r="H301" s="96" t="s">
        <v>959</v>
      </c>
      <c r="I301" s="96" t="s">
        <v>960</v>
      </c>
      <c r="J301" s="96" t="s">
        <v>961</v>
      </c>
      <c r="K301" s="6" t="str">
        <f t="shared" si="8"/>
        <v>Khách Nhi, Vĩnh Thịnh, Vĩnh Tường, Vĩnh Phúc</v>
      </c>
      <c r="L301" s="51" t="s">
        <v>2639</v>
      </c>
      <c r="M301" s="96" t="s">
        <v>2640</v>
      </c>
      <c r="N301" s="51" t="s">
        <v>2641</v>
      </c>
      <c r="O301" s="52" t="str">
        <f t="shared" si="9"/>
        <v>Khách Nhi, Vĩnh Thịnh, Vĩnh Tường, Vĩnh Phúc</v>
      </c>
      <c r="P301" s="80" t="s">
        <v>1045</v>
      </c>
      <c r="Q301" s="50">
        <v>43052</v>
      </c>
      <c r="R301" s="96"/>
      <c r="S301" s="96"/>
      <c r="T301" s="96"/>
      <c r="U301" s="96"/>
      <c r="V301" s="96"/>
      <c r="W301" s="96" t="s">
        <v>119</v>
      </c>
      <c r="X301" s="52">
        <v>5</v>
      </c>
    </row>
    <row r="302" spans="1:24" ht="18.75" hidden="1" customHeight="1" x14ac:dyDescent="0.25">
      <c r="A302" s="13">
        <f>IF(ISBLANK(B301),"",SUBTOTAL(103,$B$1:B301))</f>
        <v>24</v>
      </c>
      <c r="B302" s="96">
        <v>1030</v>
      </c>
      <c r="C302" s="6" t="s">
        <v>2483</v>
      </c>
      <c r="D302" s="50">
        <v>32628</v>
      </c>
      <c r="E302" s="51" t="s">
        <v>2642</v>
      </c>
      <c r="F302" s="96"/>
      <c r="G302" s="96" t="s">
        <v>2643</v>
      </c>
      <c r="H302" s="96" t="s">
        <v>2644</v>
      </c>
      <c r="I302" s="96" t="s">
        <v>2645</v>
      </c>
      <c r="J302" s="96" t="s">
        <v>24</v>
      </c>
      <c r="K302" s="6" t="str">
        <f t="shared" si="8"/>
        <v>Đội 10, thôn Dung, Hưng Đạo, Tiên Lữ, Hưng Yên</v>
      </c>
      <c r="L302" s="51" t="s">
        <v>2646</v>
      </c>
      <c r="M302" s="96" t="s">
        <v>2647</v>
      </c>
      <c r="N302" s="51" t="s">
        <v>2648</v>
      </c>
      <c r="O302" s="52" t="str">
        <f t="shared" si="9"/>
        <v>Đội 10, thôn Dung, Hưng Đạo, Tiên Lữ, Hưng Yên</v>
      </c>
      <c r="P302" s="80" t="s">
        <v>1045</v>
      </c>
      <c r="Q302" s="50">
        <v>43052</v>
      </c>
      <c r="R302" s="96"/>
      <c r="S302" s="96"/>
      <c r="T302" s="96"/>
      <c r="U302" s="96"/>
      <c r="V302" s="96"/>
      <c r="W302" s="96" t="s">
        <v>119</v>
      </c>
      <c r="X302" s="52">
        <v>5</v>
      </c>
    </row>
    <row r="303" spans="1:24" ht="18.75" hidden="1" customHeight="1" x14ac:dyDescent="0.25">
      <c r="A303" s="13">
        <f>IF(ISBLANK(B302),"",SUBTOTAL(103,$B$1:B302))</f>
        <v>24</v>
      </c>
      <c r="B303" s="96">
        <v>1031</v>
      </c>
      <c r="C303" s="6" t="s">
        <v>2484</v>
      </c>
      <c r="D303" s="50">
        <v>34975</v>
      </c>
      <c r="E303" s="51" t="s">
        <v>2649</v>
      </c>
      <c r="F303" s="96"/>
      <c r="G303" s="96" t="s">
        <v>2650</v>
      </c>
      <c r="H303" s="96" t="s">
        <v>793</v>
      </c>
      <c r="I303" s="96" t="s">
        <v>2651</v>
      </c>
      <c r="J303" s="96" t="s">
        <v>37</v>
      </c>
      <c r="K303" s="6" t="str">
        <f t="shared" si="8"/>
        <v>SN4, tổ 5, khu 11, Thanh Sơn, Uông Bí, Quảng Ninh</v>
      </c>
      <c r="L303" s="51" t="s">
        <v>2652</v>
      </c>
      <c r="M303" s="96" t="s">
        <v>2653</v>
      </c>
      <c r="N303" s="51" t="s">
        <v>2654</v>
      </c>
      <c r="O303" s="52" t="str">
        <f t="shared" si="9"/>
        <v>SN4, tổ 5, khu 11, Thanh Sơn, Uông Bí, Quảng Ninh</v>
      </c>
      <c r="P303" s="80" t="s">
        <v>1045</v>
      </c>
      <c r="Q303" s="50">
        <v>43052</v>
      </c>
      <c r="R303" s="96"/>
      <c r="S303" s="96"/>
      <c r="T303" s="96"/>
      <c r="U303" s="96"/>
      <c r="V303" s="96"/>
      <c r="W303" s="96" t="s">
        <v>119</v>
      </c>
      <c r="X303" s="52">
        <v>5</v>
      </c>
    </row>
    <row r="304" spans="1:24" ht="18.75" hidden="1" customHeight="1" x14ac:dyDescent="0.25">
      <c r="A304" s="13">
        <f>IF(ISBLANK(B303),"",SUBTOTAL(103,$B$1:B303))</f>
        <v>24</v>
      </c>
      <c r="B304" s="96">
        <v>1032</v>
      </c>
      <c r="C304" s="6" t="s">
        <v>2485</v>
      </c>
      <c r="D304" s="50">
        <v>33462</v>
      </c>
      <c r="E304" s="51" t="s">
        <v>2655</v>
      </c>
      <c r="F304" s="96"/>
      <c r="G304" s="96" t="s">
        <v>2656</v>
      </c>
      <c r="H304" s="96" t="s">
        <v>2657</v>
      </c>
      <c r="I304" s="96" t="s">
        <v>2658</v>
      </c>
      <c r="J304" s="96" t="s">
        <v>25</v>
      </c>
      <c r="K304" s="6" t="str">
        <f t="shared" si="8"/>
        <v>SN16, ngách 86, ngõ 239, Lê Lợi, Ngô Quyền, Hải Phòng</v>
      </c>
      <c r="L304" s="51" t="s">
        <v>2659</v>
      </c>
      <c r="M304" s="96" t="s">
        <v>2660</v>
      </c>
      <c r="N304" s="51" t="s">
        <v>2661</v>
      </c>
      <c r="O304" s="52" t="str">
        <f t="shared" si="9"/>
        <v>SN16, ngách 86, ngõ 239, Lê Lợi, Ngô Quyền, Hải Phòng</v>
      </c>
      <c r="P304" s="80" t="s">
        <v>1045</v>
      </c>
      <c r="Q304" s="50">
        <v>43053</v>
      </c>
      <c r="R304" s="96"/>
      <c r="S304" s="96" t="s">
        <v>49</v>
      </c>
      <c r="T304" s="96"/>
      <c r="U304" s="96" t="s">
        <v>170</v>
      </c>
      <c r="V304" s="96"/>
      <c r="W304" s="96" t="s">
        <v>119</v>
      </c>
      <c r="X304" s="52">
        <v>5</v>
      </c>
    </row>
    <row r="305" spans="1:24" ht="18.75" hidden="1" customHeight="1" x14ac:dyDescent="0.25">
      <c r="A305" s="13">
        <f>IF(ISBLANK(B304),"",SUBTOTAL(103,$B$1:B304))</f>
        <v>24</v>
      </c>
      <c r="B305" s="96">
        <v>1033</v>
      </c>
      <c r="C305" s="6" t="s">
        <v>2486</v>
      </c>
      <c r="D305" s="50">
        <v>32770</v>
      </c>
      <c r="E305" s="51" t="s">
        <v>2662</v>
      </c>
      <c r="F305" s="96"/>
      <c r="G305" s="96" t="s">
        <v>2663</v>
      </c>
      <c r="H305" s="96" t="s">
        <v>1901</v>
      </c>
      <c r="I305" s="96" t="s">
        <v>392</v>
      </c>
      <c r="J305" s="96" t="s">
        <v>21</v>
      </c>
      <c r="K305" s="6" t="str">
        <f t="shared" si="8"/>
        <v>xóm Bắc Hồng, Diễn Hồng, Diễn Châu, Nghệ An</v>
      </c>
      <c r="L305" s="51" t="s">
        <v>2664</v>
      </c>
      <c r="M305" s="96" t="s">
        <v>2665</v>
      </c>
      <c r="N305" s="51" t="s">
        <v>2666</v>
      </c>
      <c r="O305" s="52" t="str">
        <f t="shared" si="9"/>
        <v>xóm Bắc Hồng, Diễn Hồng, Diễn Châu, Nghệ An</v>
      </c>
      <c r="P305" s="80" t="s">
        <v>1045</v>
      </c>
      <c r="Q305" s="50">
        <v>43053</v>
      </c>
      <c r="R305" s="96"/>
      <c r="S305" s="96"/>
      <c r="T305" s="96"/>
      <c r="U305" s="96"/>
      <c r="V305" s="96"/>
      <c r="W305" s="96" t="s">
        <v>119</v>
      </c>
      <c r="X305" s="52">
        <v>5</v>
      </c>
    </row>
    <row r="306" spans="1:24" ht="18.75" hidden="1" customHeight="1" x14ac:dyDescent="0.25">
      <c r="A306" s="13">
        <f>IF(ISBLANK(B305),"",SUBTOTAL(103,$B$1:B305))</f>
        <v>24</v>
      </c>
      <c r="B306" s="96">
        <v>1034</v>
      </c>
      <c r="C306" s="6" t="s">
        <v>2487</v>
      </c>
      <c r="D306" s="50">
        <v>32078</v>
      </c>
      <c r="E306" s="51" t="s">
        <v>2667</v>
      </c>
      <c r="F306" s="96"/>
      <c r="G306" s="96" t="s">
        <v>2668</v>
      </c>
      <c r="H306" s="96" t="s">
        <v>1761</v>
      </c>
      <c r="I306" s="96" t="s">
        <v>2669</v>
      </c>
      <c r="J306" s="96" t="s">
        <v>22</v>
      </c>
      <c r="K306" s="6" t="str">
        <f t="shared" si="8"/>
        <v>Cụm 9, Tân Lập, Đan Phượng, Hà Nội</v>
      </c>
      <c r="L306" s="51" t="s">
        <v>2670</v>
      </c>
      <c r="M306" s="96" t="s">
        <v>2671</v>
      </c>
      <c r="N306" s="51" t="s">
        <v>2672</v>
      </c>
      <c r="O306" s="52" t="str">
        <f t="shared" si="9"/>
        <v>Cụm 9, Tân Lập, Đan Phượng, Hà Nội</v>
      </c>
      <c r="P306" s="80" t="s">
        <v>1045</v>
      </c>
      <c r="Q306" s="50">
        <v>43053</v>
      </c>
      <c r="R306" s="96"/>
      <c r="S306" s="96"/>
      <c r="T306" s="96"/>
      <c r="U306" s="96"/>
      <c r="V306" s="96"/>
      <c r="W306" s="96" t="s">
        <v>119</v>
      </c>
      <c r="X306" s="52">
        <v>5</v>
      </c>
    </row>
    <row r="307" spans="1:24" ht="18.75" hidden="1" customHeight="1" x14ac:dyDescent="0.25">
      <c r="A307" s="13">
        <f>IF(ISBLANK(B306),"",SUBTOTAL(103,$B$1:B306))</f>
        <v>24</v>
      </c>
      <c r="B307" s="96">
        <v>1035</v>
      </c>
      <c r="C307" s="6" t="s">
        <v>2488</v>
      </c>
      <c r="D307" s="50">
        <v>35541</v>
      </c>
      <c r="E307" s="51" t="s">
        <v>2673</v>
      </c>
      <c r="F307" s="96"/>
      <c r="G307" s="96" t="s">
        <v>2674</v>
      </c>
      <c r="H307" s="96" t="s">
        <v>772</v>
      </c>
      <c r="I307" s="96" t="s">
        <v>773</v>
      </c>
      <c r="J307" s="96" t="s">
        <v>35</v>
      </c>
      <c r="K307" s="6" t="str">
        <f t="shared" si="8"/>
        <v>Yên Cư 4, Khánh Cư, Yên Khánh, Ninh Bình</v>
      </c>
      <c r="L307" s="51" t="s">
        <v>2675</v>
      </c>
      <c r="M307" s="96" t="s">
        <v>2676</v>
      </c>
      <c r="N307" s="51" t="s">
        <v>2677</v>
      </c>
      <c r="O307" s="52" t="str">
        <f t="shared" si="9"/>
        <v>Yên Cư 4, Khánh Cư, Yên Khánh, Ninh Bình</v>
      </c>
      <c r="P307" s="80" t="s">
        <v>1045</v>
      </c>
      <c r="Q307" s="50">
        <v>43053</v>
      </c>
      <c r="R307" s="96"/>
      <c r="S307" s="96"/>
      <c r="T307" s="96"/>
      <c r="U307" s="96"/>
      <c r="V307" s="96"/>
      <c r="W307" s="96" t="s">
        <v>119</v>
      </c>
      <c r="X307" s="52">
        <v>5</v>
      </c>
    </row>
    <row r="308" spans="1:24" ht="18.75" hidden="1" customHeight="1" x14ac:dyDescent="0.25">
      <c r="A308" s="13">
        <f>IF(ISBLANK(B307),"",SUBTOTAL(103,$B$1:B307))</f>
        <v>24</v>
      </c>
      <c r="B308" s="96">
        <v>1036</v>
      </c>
      <c r="C308" s="6" t="s">
        <v>2489</v>
      </c>
      <c r="D308" s="50">
        <v>35232</v>
      </c>
      <c r="E308" s="51" t="s">
        <v>2678</v>
      </c>
      <c r="F308" s="96"/>
      <c r="G308" s="96" t="s">
        <v>2679</v>
      </c>
      <c r="H308" s="96" t="s">
        <v>2680</v>
      </c>
      <c r="I308" s="96" t="s">
        <v>2681</v>
      </c>
      <c r="J308" s="96" t="s">
        <v>26</v>
      </c>
      <c r="K308" s="6" t="str">
        <f t="shared" si="8"/>
        <v>SN4, tổ 9, Trần Phú, Tp Hà Tĩnh, Hà Tĩnh</v>
      </c>
      <c r="L308" s="51" t="s">
        <v>2682</v>
      </c>
      <c r="M308" s="96" t="s">
        <v>2683</v>
      </c>
      <c r="N308" s="51" t="s">
        <v>2684</v>
      </c>
      <c r="O308" s="52" t="str">
        <f t="shared" si="9"/>
        <v>SN4, tổ 9, Trần Phú, Tp Hà Tĩnh, Hà Tĩnh</v>
      </c>
      <c r="P308" s="80" t="s">
        <v>1045</v>
      </c>
      <c r="Q308" s="50">
        <v>43053</v>
      </c>
      <c r="R308" s="96"/>
      <c r="S308" s="96" t="s">
        <v>49</v>
      </c>
      <c r="T308" s="96"/>
      <c r="U308" s="96" t="s">
        <v>170</v>
      </c>
      <c r="V308" s="96"/>
      <c r="W308" s="96" t="s">
        <v>119</v>
      </c>
      <c r="X308" s="52">
        <v>5</v>
      </c>
    </row>
    <row r="309" spans="1:24" ht="18.75" hidden="1" customHeight="1" x14ac:dyDescent="0.25">
      <c r="A309" s="13">
        <f>IF(ISBLANK(B308),"",SUBTOTAL(103,$B$1:B308))</f>
        <v>24</v>
      </c>
      <c r="B309" s="96">
        <v>1037</v>
      </c>
      <c r="C309" s="6" t="s">
        <v>2490</v>
      </c>
      <c r="D309" s="50">
        <v>32840</v>
      </c>
      <c r="E309" s="51" t="s">
        <v>2685</v>
      </c>
      <c r="F309" s="96" t="s">
        <v>55</v>
      </c>
      <c r="G309" s="96" t="s">
        <v>2686</v>
      </c>
      <c r="H309" s="96" t="s">
        <v>2687</v>
      </c>
      <c r="I309" s="96" t="s">
        <v>1409</v>
      </c>
      <c r="J309" s="96" t="s">
        <v>29</v>
      </c>
      <c r="K309" s="6" t="str">
        <f t="shared" si="8"/>
        <v>xóm Hàm Rồng, Phúc Lương, Đại Từ, Thái Nguyên</v>
      </c>
      <c r="L309" s="51" t="s">
        <v>2688</v>
      </c>
      <c r="M309" s="96" t="s">
        <v>2689</v>
      </c>
      <c r="N309" s="51" t="s">
        <v>2690</v>
      </c>
      <c r="O309" s="52" t="str">
        <f t="shared" si="9"/>
        <v>xóm Hàm Rồng, Phúc Lương, Đại Từ, Thái Nguyên</v>
      </c>
      <c r="P309" s="80" t="s">
        <v>1045</v>
      </c>
      <c r="Q309" s="50">
        <v>43053</v>
      </c>
      <c r="R309" s="96"/>
      <c r="S309" s="96"/>
      <c r="T309" s="96"/>
      <c r="U309" s="96"/>
      <c r="V309" s="96"/>
      <c r="W309" s="96" t="s">
        <v>119</v>
      </c>
      <c r="X309" s="52">
        <v>5</v>
      </c>
    </row>
    <row r="310" spans="1:24" ht="18.75" hidden="1" customHeight="1" x14ac:dyDescent="0.25">
      <c r="A310" s="13">
        <f>IF(ISBLANK(B309),"",SUBTOTAL(103,$B$1:B309))</f>
        <v>24</v>
      </c>
      <c r="B310" s="96">
        <v>1038</v>
      </c>
      <c r="C310" s="6" t="s">
        <v>2491</v>
      </c>
      <c r="D310" s="50">
        <v>32419</v>
      </c>
      <c r="E310" s="51" t="s">
        <v>2691</v>
      </c>
      <c r="F310" s="96"/>
      <c r="G310" s="96" t="s">
        <v>2692</v>
      </c>
      <c r="H310" s="96" t="s">
        <v>2693</v>
      </c>
      <c r="I310" s="96" t="s">
        <v>2694</v>
      </c>
      <c r="J310" s="96" t="s">
        <v>33</v>
      </c>
      <c r="K310" s="6" t="str">
        <f t="shared" si="8"/>
        <v>SN3, Đáp Cầu, Tp Bắc Ninh, Bắc Ninh</v>
      </c>
      <c r="L310" s="51" t="s">
        <v>2695</v>
      </c>
      <c r="M310" s="96" t="s">
        <v>2696</v>
      </c>
      <c r="N310" s="51" t="s">
        <v>2697</v>
      </c>
      <c r="O310" s="52" t="str">
        <f t="shared" si="9"/>
        <v>SN3, Đáp Cầu, Tp Bắc Ninh, Bắc Ninh</v>
      </c>
      <c r="P310" s="80" t="s">
        <v>1045</v>
      </c>
      <c r="Q310" s="50">
        <v>43053</v>
      </c>
      <c r="R310" s="96"/>
      <c r="S310" s="96"/>
      <c r="T310" s="96"/>
      <c r="U310" s="96"/>
      <c r="V310" s="96"/>
      <c r="W310" s="96" t="s">
        <v>119</v>
      </c>
      <c r="X310" s="52">
        <v>5</v>
      </c>
    </row>
    <row r="311" spans="1:24" ht="18.75" hidden="1" customHeight="1" x14ac:dyDescent="0.25">
      <c r="A311" s="13">
        <f>IF(ISBLANK(B310),"",SUBTOTAL(103,$B$1:B310))</f>
        <v>24</v>
      </c>
      <c r="B311" s="96">
        <v>1039</v>
      </c>
      <c r="C311" s="6" t="s">
        <v>163</v>
      </c>
      <c r="D311" s="50">
        <v>35452</v>
      </c>
      <c r="E311" s="51" t="s">
        <v>2698</v>
      </c>
      <c r="F311" s="96"/>
      <c r="G311" s="96" t="s">
        <v>2699</v>
      </c>
      <c r="H311" s="96" t="s">
        <v>2700</v>
      </c>
      <c r="I311" s="96" t="s">
        <v>952</v>
      </c>
      <c r="J311" s="96" t="s">
        <v>22</v>
      </c>
      <c r="K311" s="6" t="str">
        <f t="shared" si="8"/>
        <v>Ngũ Luân, Đại Hùng, Ứng Hòa, Hà Nội</v>
      </c>
      <c r="L311" s="51" t="s">
        <v>2701</v>
      </c>
      <c r="M311" s="96" t="s">
        <v>2702</v>
      </c>
      <c r="N311" s="51" t="s">
        <v>2703</v>
      </c>
      <c r="O311" s="52" t="str">
        <f t="shared" si="9"/>
        <v>Ngũ Luân, Đại Hùng, Ứng Hòa, Hà Nội</v>
      </c>
      <c r="P311" s="80" t="s">
        <v>1045</v>
      </c>
      <c r="Q311" s="50">
        <v>43053</v>
      </c>
      <c r="R311" s="96"/>
      <c r="S311" s="96" t="s">
        <v>2492</v>
      </c>
      <c r="T311" s="96"/>
      <c r="U311" s="96" t="s">
        <v>170</v>
      </c>
      <c r="V311" s="96"/>
      <c r="W311" s="96" t="s">
        <v>119</v>
      </c>
      <c r="X311" s="52">
        <v>5</v>
      </c>
    </row>
    <row r="312" spans="1:24" ht="18.75" hidden="1" customHeight="1" x14ac:dyDescent="0.25">
      <c r="A312" s="13">
        <f>IF(ISBLANK(B311),"",SUBTOTAL(103,$B$1:B311))</f>
        <v>24</v>
      </c>
      <c r="B312" s="96">
        <v>1040</v>
      </c>
      <c r="C312" s="6" t="s">
        <v>2493</v>
      </c>
      <c r="D312" s="50">
        <v>33666</v>
      </c>
      <c r="E312" s="51" t="s">
        <v>2704</v>
      </c>
      <c r="F312" s="96"/>
      <c r="G312" s="96" t="s">
        <v>2705</v>
      </c>
      <c r="H312" s="96" t="s">
        <v>2706</v>
      </c>
      <c r="I312" s="96" t="s">
        <v>2707</v>
      </c>
      <c r="J312" s="96" t="s">
        <v>27</v>
      </c>
      <c r="K312" s="6" t="str">
        <f t="shared" si="8"/>
        <v>Đào Xá, An Bình, Nam Sách, Hải Dương</v>
      </c>
      <c r="L312" s="51" t="s">
        <v>2708</v>
      </c>
      <c r="M312" s="96" t="s">
        <v>2709</v>
      </c>
      <c r="N312" s="51" t="s">
        <v>2710</v>
      </c>
      <c r="O312" s="52" t="str">
        <f t="shared" si="9"/>
        <v>Đào Xá, An Bình, Nam Sách, Hải Dương</v>
      </c>
      <c r="P312" s="80" t="s">
        <v>1045</v>
      </c>
      <c r="Q312" s="50">
        <v>43053</v>
      </c>
      <c r="R312" s="96"/>
      <c r="S312" s="96" t="s">
        <v>2494</v>
      </c>
      <c r="T312" s="96"/>
      <c r="U312" s="96" t="s">
        <v>170</v>
      </c>
      <c r="V312" s="96"/>
      <c r="W312" s="96" t="s">
        <v>119</v>
      </c>
      <c r="X312" s="52">
        <v>5</v>
      </c>
    </row>
    <row r="313" spans="1:24" ht="18.75" hidden="1" customHeight="1" x14ac:dyDescent="0.25">
      <c r="A313" s="13">
        <f>IF(ISBLANK(B312),"",SUBTOTAL(103,$B$1:B312))</f>
        <v>24</v>
      </c>
      <c r="B313" s="96">
        <v>1041</v>
      </c>
      <c r="C313" s="6" t="s">
        <v>2495</v>
      </c>
      <c r="D313" s="50">
        <v>35505</v>
      </c>
      <c r="E313" s="51" t="s">
        <v>2711</v>
      </c>
      <c r="F313" s="96"/>
      <c r="G313" s="96" t="s">
        <v>2712</v>
      </c>
      <c r="H313" s="96" t="s">
        <v>2713</v>
      </c>
      <c r="I313" s="96" t="s">
        <v>1346</v>
      </c>
      <c r="J313" s="96" t="s">
        <v>36</v>
      </c>
      <c r="K313" s="6" t="str">
        <f t="shared" si="8"/>
        <v>Thân Bình, TT Đồi Ngô, Lục Nam, Bắc Giang</v>
      </c>
      <c r="L313" s="51" t="s">
        <v>2714</v>
      </c>
      <c r="M313" s="96" t="s">
        <v>2715</v>
      </c>
      <c r="N313" s="51" t="s">
        <v>2716</v>
      </c>
      <c r="O313" s="52" t="str">
        <f t="shared" si="9"/>
        <v>Thân Bình, TT Đồi Ngô, Lục Nam, Bắc Giang</v>
      </c>
      <c r="P313" s="80" t="s">
        <v>1045</v>
      </c>
      <c r="Q313" s="50">
        <v>43053</v>
      </c>
      <c r="R313" s="96"/>
      <c r="S313" s="96" t="s">
        <v>2494</v>
      </c>
      <c r="T313" s="96" t="s">
        <v>2496</v>
      </c>
      <c r="U313" s="96" t="s">
        <v>170</v>
      </c>
      <c r="V313" s="96"/>
      <c r="W313" s="96" t="s">
        <v>119</v>
      </c>
      <c r="X313" s="52">
        <v>5</v>
      </c>
    </row>
    <row r="314" spans="1:24" ht="18.75" hidden="1" customHeight="1" x14ac:dyDescent="0.25">
      <c r="A314" s="13">
        <f>IF(ISBLANK(B313),"",SUBTOTAL(103,$B$1:B313))</f>
        <v>24</v>
      </c>
      <c r="B314" s="96">
        <v>1042</v>
      </c>
      <c r="C314" s="6" t="s">
        <v>2497</v>
      </c>
      <c r="D314" s="50">
        <v>33916</v>
      </c>
      <c r="E314" s="51" t="s">
        <v>2717</v>
      </c>
      <c r="F314" s="96"/>
      <c r="G314" s="96" t="s">
        <v>2718</v>
      </c>
      <c r="H314" s="96" t="s">
        <v>2719</v>
      </c>
      <c r="I314" s="96" t="s">
        <v>2720</v>
      </c>
      <c r="J314" s="96" t="s">
        <v>20</v>
      </c>
      <c r="K314" s="6" t="str">
        <f t="shared" ref="K314:K318" si="10">G314&amp;", "&amp;H314&amp;", "&amp;I314&amp;", "&amp;J314</f>
        <v>thôn Điền Sơn I, Ngọc Sơn, Ngọc Lặc, Thanh Hóa</v>
      </c>
      <c r="L314" s="51" t="s">
        <v>2721</v>
      </c>
      <c r="M314" s="96" t="s">
        <v>2722</v>
      </c>
      <c r="N314" s="51" t="s">
        <v>2723</v>
      </c>
      <c r="O314" s="52" t="str">
        <f t="shared" si="9"/>
        <v>thôn Điền Sơn I, Ngọc Sơn, Ngọc Lặc, Thanh Hóa</v>
      </c>
      <c r="P314" s="80" t="s">
        <v>1045</v>
      </c>
      <c r="Q314" s="50">
        <v>43053</v>
      </c>
      <c r="R314" s="96"/>
      <c r="S314" s="96"/>
      <c r="T314" s="96"/>
      <c r="U314" s="96"/>
      <c r="V314" s="96"/>
      <c r="W314" s="96" t="s">
        <v>119</v>
      </c>
      <c r="X314" s="52">
        <v>5</v>
      </c>
    </row>
    <row r="315" spans="1:24" ht="18.75" hidden="1" customHeight="1" x14ac:dyDescent="0.25">
      <c r="A315" s="13">
        <f>IF(ISBLANK(B314),"",SUBTOTAL(103,$B$1:B314))</f>
        <v>24</v>
      </c>
      <c r="B315" s="96">
        <v>1043</v>
      </c>
      <c r="C315" s="6" t="s">
        <v>2498</v>
      </c>
      <c r="D315" s="50">
        <v>34553</v>
      </c>
      <c r="E315" s="51" t="s">
        <v>2724</v>
      </c>
      <c r="F315" s="96"/>
      <c r="G315" s="96" t="s">
        <v>2725</v>
      </c>
      <c r="H315" s="96" t="s">
        <v>2726</v>
      </c>
      <c r="I315" s="96" t="s">
        <v>2727</v>
      </c>
      <c r="J315" s="96" t="s">
        <v>24</v>
      </c>
      <c r="K315" s="6" t="str">
        <f t="shared" si="10"/>
        <v>Ngọc Loan, Tân Quang, Văn Lâm, Hưng Yên</v>
      </c>
      <c r="L315" s="51" t="s">
        <v>2728</v>
      </c>
      <c r="M315" s="96" t="s">
        <v>2729</v>
      </c>
      <c r="N315" s="51" t="s">
        <v>2730</v>
      </c>
      <c r="O315" s="52" t="str">
        <f t="shared" si="9"/>
        <v>Ngọc Loan, Tân Quang, Văn Lâm, Hưng Yên</v>
      </c>
      <c r="P315" s="80" t="s">
        <v>1045</v>
      </c>
      <c r="Q315" s="50">
        <v>43053</v>
      </c>
      <c r="R315" s="96"/>
      <c r="S315" s="96"/>
      <c r="T315" s="96"/>
      <c r="U315" s="96"/>
      <c r="V315" s="96"/>
      <c r="W315" s="96" t="s">
        <v>119</v>
      </c>
      <c r="X315" s="52">
        <v>5</v>
      </c>
    </row>
    <row r="316" spans="1:24" ht="18.75" hidden="1" customHeight="1" x14ac:dyDescent="0.25">
      <c r="A316" s="13">
        <f>IF(ISBLANK(B315),"",SUBTOTAL(103,$B$1:B315))</f>
        <v>24</v>
      </c>
      <c r="B316" s="96">
        <v>1044</v>
      </c>
      <c r="C316" s="6" t="s">
        <v>2499</v>
      </c>
      <c r="D316" s="50">
        <v>35231</v>
      </c>
      <c r="E316" s="51" t="s">
        <v>2731</v>
      </c>
      <c r="F316" s="96"/>
      <c r="G316" s="96" t="s">
        <v>1215</v>
      </c>
      <c r="H316" s="96" t="s">
        <v>2732</v>
      </c>
      <c r="I316" s="96" t="s">
        <v>571</v>
      </c>
      <c r="J316" s="96" t="s">
        <v>21</v>
      </c>
      <c r="K316" s="6" t="str">
        <f t="shared" si="10"/>
        <v>xóm 7, Nghĩa Hoành, Tân Kỳ, Nghệ An</v>
      </c>
      <c r="L316" s="51" t="s">
        <v>2733</v>
      </c>
      <c r="M316" s="96" t="s">
        <v>2734</v>
      </c>
      <c r="N316" s="51" t="s">
        <v>2735</v>
      </c>
      <c r="O316" s="52" t="str">
        <f t="shared" si="9"/>
        <v>xóm 7, Nghĩa Hoành, Tân Kỳ, Nghệ An</v>
      </c>
      <c r="P316" s="80" t="s">
        <v>1045</v>
      </c>
      <c r="Q316" s="50">
        <v>43053</v>
      </c>
      <c r="R316" s="96"/>
      <c r="S316" s="96"/>
      <c r="T316" s="96"/>
      <c r="U316" s="96"/>
      <c r="V316" s="96"/>
      <c r="W316" s="96" t="s">
        <v>119</v>
      </c>
      <c r="X316" s="52">
        <v>5</v>
      </c>
    </row>
    <row r="317" spans="1:24" ht="18.75" hidden="1" customHeight="1" x14ac:dyDescent="0.25">
      <c r="A317" s="13">
        <f>IF(ISBLANK(B316),"",SUBTOTAL(103,$B$1:B316))</f>
        <v>24</v>
      </c>
      <c r="B317" s="96">
        <v>1045</v>
      </c>
      <c r="C317" s="6" t="s">
        <v>2500</v>
      </c>
      <c r="D317" s="50">
        <v>35108</v>
      </c>
      <c r="E317" s="51" t="s">
        <v>2736</v>
      </c>
      <c r="F317" s="96"/>
      <c r="G317" s="96" t="s">
        <v>2737</v>
      </c>
      <c r="H317" s="96" t="s">
        <v>2738</v>
      </c>
      <c r="I317" s="96" t="s">
        <v>442</v>
      </c>
      <c r="J317" s="96" t="s">
        <v>26</v>
      </c>
      <c r="K317" s="6" t="str">
        <f t="shared" si="10"/>
        <v>Trường Lộc, Thiên Lộc, Can Lộc, Hà Tĩnh</v>
      </c>
      <c r="L317" s="51" t="s">
        <v>2739</v>
      </c>
      <c r="M317" s="96" t="s">
        <v>2740</v>
      </c>
      <c r="N317" s="51" t="s">
        <v>2741</v>
      </c>
      <c r="O317" s="52" t="str">
        <f t="shared" si="9"/>
        <v>Trường Lộc, Thiên Lộc, Can Lộc, Hà Tĩnh</v>
      </c>
      <c r="P317" s="80" t="s">
        <v>1045</v>
      </c>
      <c r="Q317" s="50">
        <v>43053</v>
      </c>
      <c r="R317" s="96"/>
      <c r="S317" s="96"/>
      <c r="T317" s="96" t="s">
        <v>2501</v>
      </c>
      <c r="U317" s="96"/>
      <c r="V317" s="96"/>
      <c r="W317" s="96" t="s">
        <v>119</v>
      </c>
      <c r="X317" s="52">
        <v>5</v>
      </c>
    </row>
    <row r="318" spans="1:24" ht="18.75" hidden="1" customHeight="1" x14ac:dyDescent="0.25">
      <c r="A318" s="13">
        <f>IF(ISBLANK(B317),"",SUBTOTAL(103,$B$1:B317))</f>
        <v>24</v>
      </c>
      <c r="B318" s="96">
        <v>1046</v>
      </c>
      <c r="C318" s="6" t="s">
        <v>305</v>
      </c>
      <c r="D318" s="50">
        <v>35227</v>
      </c>
      <c r="E318" s="51" t="s">
        <v>2742</v>
      </c>
      <c r="F318" s="96"/>
      <c r="G318" s="96" t="s">
        <v>2743</v>
      </c>
      <c r="H318" s="96" t="s">
        <v>2744</v>
      </c>
      <c r="I318" s="96" t="s">
        <v>2745</v>
      </c>
      <c r="J318" s="96" t="s">
        <v>37</v>
      </c>
      <c r="K318" s="6" t="str">
        <f t="shared" si="10"/>
        <v>khu cây số 11, Minh Thành, TX Quảng Yên, Quảng Ninh</v>
      </c>
      <c r="L318" s="51" t="s">
        <v>2746</v>
      </c>
      <c r="M318" s="96" t="s">
        <v>2747</v>
      </c>
      <c r="N318" s="51" t="s">
        <v>2748</v>
      </c>
      <c r="O318" s="52" t="str">
        <f t="shared" si="9"/>
        <v>khu cây số 11, Minh Thành, TX Quảng Yên, Quảng Ninh</v>
      </c>
      <c r="P318" s="80" t="s">
        <v>1045</v>
      </c>
      <c r="Q318" s="50">
        <v>43053</v>
      </c>
      <c r="R318" s="96"/>
      <c r="S318" s="96" t="s">
        <v>2901</v>
      </c>
      <c r="T318" s="96" t="s">
        <v>2501</v>
      </c>
      <c r="U318" s="96" t="s">
        <v>170</v>
      </c>
      <c r="V318" s="96"/>
      <c r="W318" s="96" t="s">
        <v>119</v>
      </c>
      <c r="X318" s="52">
        <v>5</v>
      </c>
    </row>
    <row r="319" spans="1:24" ht="18.75" hidden="1" customHeight="1" x14ac:dyDescent="0.25">
      <c r="A319" s="13">
        <f>IF(ISBLANK(B318),"",SUBTOTAL(103,$B$1:B318))</f>
        <v>24</v>
      </c>
      <c r="B319" s="96">
        <v>1047</v>
      </c>
      <c r="C319" s="6" t="s">
        <v>2502</v>
      </c>
      <c r="D319" s="50">
        <v>33258</v>
      </c>
      <c r="E319" s="51" t="s">
        <v>2749</v>
      </c>
      <c r="F319" s="96"/>
      <c r="G319" s="96" t="s">
        <v>2122</v>
      </c>
      <c r="H319" s="96" t="s">
        <v>2750</v>
      </c>
      <c r="I319" s="96" t="s">
        <v>888</v>
      </c>
      <c r="J319" s="96" t="s">
        <v>26</v>
      </c>
      <c r="K319" s="6" t="str">
        <f t="shared" ref="K319:K332" si="11">G319&amp;", "&amp;H319&amp;", "&amp;I319&amp;", "&amp;J319</f>
        <v>Sơn Thịnh, Kỳ Tiến, Kỳ Anh, Hà Tĩnh</v>
      </c>
      <c r="L319" s="51" t="s">
        <v>2751</v>
      </c>
      <c r="M319" s="96" t="s">
        <v>2752</v>
      </c>
      <c r="N319" s="51" t="s">
        <v>2753</v>
      </c>
      <c r="O319" s="52" t="str">
        <f t="shared" si="9"/>
        <v>Sơn Thịnh, Kỳ Tiến, Kỳ Anh, Hà Tĩnh</v>
      </c>
      <c r="P319" s="80" t="s">
        <v>1045</v>
      </c>
      <c r="Q319" s="50">
        <v>43053</v>
      </c>
      <c r="R319" s="96"/>
      <c r="S319" s="96"/>
      <c r="T319" s="96" t="s">
        <v>2501</v>
      </c>
      <c r="U319" s="96"/>
      <c r="V319" s="96"/>
      <c r="W319" s="96" t="s">
        <v>119</v>
      </c>
      <c r="X319" s="52">
        <v>5</v>
      </c>
    </row>
    <row r="320" spans="1:24" ht="18.75" hidden="1" customHeight="1" x14ac:dyDescent="0.25">
      <c r="A320" s="13">
        <f>IF(ISBLANK(B319),"",SUBTOTAL(103,$B$1:B319))</f>
        <v>24</v>
      </c>
      <c r="B320" s="96">
        <v>1048</v>
      </c>
      <c r="C320" s="6" t="s">
        <v>2503</v>
      </c>
      <c r="D320" s="50">
        <v>35196</v>
      </c>
      <c r="E320" s="51" t="s">
        <v>2754</v>
      </c>
      <c r="F320" s="96"/>
      <c r="G320" s="96" t="s">
        <v>2755</v>
      </c>
      <c r="H320" s="96" t="s">
        <v>2756</v>
      </c>
      <c r="I320" s="96" t="s">
        <v>2745</v>
      </c>
      <c r="J320" s="96" t="s">
        <v>37</v>
      </c>
      <c r="K320" s="6" t="str">
        <f t="shared" si="11"/>
        <v>số 494 khu Hòa Tháp, Đông Mai, TX Quảng Yên, Quảng Ninh</v>
      </c>
      <c r="L320" s="51" t="s">
        <v>2757</v>
      </c>
      <c r="M320" s="96" t="s">
        <v>2758</v>
      </c>
      <c r="N320" s="51" t="s">
        <v>2759</v>
      </c>
      <c r="O320" s="52" t="str">
        <f t="shared" si="9"/>
        <v>số 494 khu Hòa Tháp, Đông Mai, TX Quảng Yên, Quảng Ninh</v>
      </c>
      <c r="P320" s="80" t="s">
        <v>1045</v>
      </c>
      <c r="Q320" s="50">
        <v>43053</v>
      </c>
      <c r="R320" s="96"/>
      <c r="S320" s="96"/>
      <c r="T320" s="96" t="s">
        <v>2501</v>
      </c>
      <c r="U320" s="96"/>
      <c r="V320" s="96"/>
      <c r="W320" s="96" t="s">
        <v>119</v>
      </c>
      <c r="X320" s="52">
        <v>5</v>
      </c>
    </row>
    <row r="321" spans="1:24" ht="18.75" hidden="1" customHeight="1" x14ac:dyDescent="0.25">
      <c r="A321" s="13">
        <f>IF(ISBLANK(B320),"",SUBTOTAL(103,$B$1:B320))</f>
        <v>24</v>
      </c>
      <c r="B321" s="96">
        <v>1049</v>
      </c>
      <c r="C321" s="6" t="s">
        <v>2760</v>
      </c>
      <c r="D321" s="50">
        <v>34795</v>
      </c>
      <c r="E321" s="51" t="s">
        <v>2761</v>
      </c>
      <c r="F321" s="96"/>
      <c r="G321" s="96" t="s">
        <v>2762</v>
      </c>
      <c r="H321" s="96" t="s">
        <v>2763</v>
      </c>
      <c r="I321" s="96" t="s">
        <v>888</v>
      </c>
      <c r="J321" s="96" t="s">
        <v>26</v>
      </c>
      <c r="K321" s="6" t="str">
        <f t="shared" si="11"/>
        <v>Hoàng Dũ, Kỳ Khang, Kỳ Anh, Hà Tĩnh</v>
      </c>
      <c r="L321" s="51" t="s">
        <v>2764</v>
      </c>
      <c r="M321" s="96" t="s">
        <v>2765</v>
      </c>
      <c r="N321" s="51" t="s">
        <v>2766</v>
      </c>
      <c r="O321" s="52" t="str">
        <f t="shared" si="9"/>
        <v>Hoàng Dũ, Kỳ Khang, Kỳ Anh, Hà Tĩnh</v>
      </c>
      <c r="P321" s="80" t="s">
        <v>1045</v>
      </c>
      <c r="Q321" s="50">
        <v>43053</v>
      </c>
      <c r="R321" s="96"/>
      <c r="S321" s="96"/>
      <c r="T321" s="96" t="s">
        <v>2501</v>
      </c>
      <c r="U321" s="96"/>
      <c r="V321" s="96"/>
      <c r="W321" s="96" t="s">
        <v>119</v>
      </c>
      <c r="X321" s="52">
        <v>5</v>
      </c>
    </row>
    <row r="322" spans="1:24" ht="18.75" hidden="1" customHeight="1" x14ac:dyDescent="0.25">
      <c r="A322" s="13">
        <f>IF(ISBLANK(B321),"",SUBTOTAL(103,$B$1:B321))</f>
        <v>24</v>
      </c>
      <c r="B322" s="96">
        <v>1050</v>
      </c>
      <c r="C322" s="6" t="s">
        <v>2504</v>
      </c>
      <c r="D322" s="50">
        <v>34038</v>
      </c>
      <c r="E322" s="51" t="s">
        <v>2767</v>
      </c>
      <c r="F322" s="96"/>
      <c r="G322" s="96" t="s">
        <v>2768</v>
      </c>
      <c r="H322" s="96" t="s">
        <v>2769</v>
      </c>
      <c r="I322" s="96" t="s">
        <v>888</v>
      </c>
      <c r="J322" s="96" t="s">
        <v>26</v>
      </c>
      <c r="K322" s="6" t="str">
        <f t="shared" si="11"/>
        <v>thôn Đông Sơn, Kỳ Phong, Kỳ Anh, Hà Tĩnh</v>
      </c>
      <c r="L322" s="51" t="s">
        <v>2770</v>
      </c>
      <c r="M322" s="96" t="s">
        <v>2771</v>
      </c>
      <c r="N322" s="51" t="s">
        <v>2772</v>
      </c>
      <c r="O322" s="52" t="str">
        <f t="shared" ref="O322:O342" si="12">K322</f>
        <v>thôn Đông Sơn, Kỳ Phong, Kỳ Anh, Hà Tĩnh</v>
      </c>
      <c r="P322" s="80" t="s">
        <v>1045</v>
      </c>
      <c r="Q322" s="50">
        <v>43052</v>
      </c>
      <c r="R322" s="96"/>
      <c r="S322" s="96"/>
      <c r="T322" s="96" t="s">
        <v>2501</v>
      </c>
      <c r="U322" s="96"/>
      <c r="V322" s="96"/>
      <c r="W322" s="96" t="s">
        <v>119</v>
      </c>
      <c r="X322" s="52">
        <v>5</v>
      </c>
    </row>
    <row r="323" spans="1:24" ht="18.75" hidden="1" customHeight="1" x14ac:dyDescent="0.25">
      <c r="A323" s="13">
        <f>IF(ISBLANK(B322),"",SUBTOTAL(103,$B$1:B322))</f>
        <v>24</v>
      </c>
      <c r="B323" s="96">
        <v>1051</v>
      </c>
      <c r="C323" s="6" t="s">
        <v>2505</v>
      </c>
      <c r="D323" s="50">
        <v>34715</v>
      </c>
      <c r="E323" s="51" t="s">
        <v>2773</v>
      </c>
      <c r="F323" s="96"/>
      <c r="G323" s="96" t="s">
        <v>2774</v>
      </c>
      <c r="H323" s="96" t="s">
        <v>2769</v>
      </c>
      <c r="I323" s="96" t="s">
        <v>888</v>
      </c>
      <c r="J323" s="96" t="s">
        <v>26</v>
      </c>
      <c r="K323" s="6" t="str">
        <f t="shared" si="11"/>
        <v>xóm 10, thôn Đông Sơn, Kỳ Phong, Kỳ Anh, Hà Tĩnh</v>
      </c>
      <c r="L323" s="51" t="s">
        <v>2775</v>
      </c>
      <c r="M323" s="96" t="s">
        <v>2776</v>
      </c>
      <c r="N323" s="51" t="s">
        <v>2777</v>
      </c>
      <c r="O323" s="52" t="str">
        <f t="shared" si="12"/>
        <v>xóm 10, thôn Đông Sơn, Kỳ Phong, Kỳ Anh, Hà Tĩnh</v>
      </c>
      <c r="P323" s="80" t="s">
        <v>1045</v>
      </c>
      <c r="Q323" s="50">
        <v>43052</v>
      </c>
      <c r="R323" s="96"/>
      <c r="S323" s="96"/>
      <c r="T323" s="96" t="s">
        <v>2501</v>
      </c>
      <c r="U323" s="96"/>
      <c r="V323" s="96"/>
      <c r="W323" s="96" t="s">
        <v>119</v>
      </c>
      <c r="X323" s="52">
        <v>5</v>
      </c>
    </row>
    <row r="324" spans="1:24" ht="18.75" hidden="1" customHeight="1" x14ac:dyDescent="0.25">
      <c r="A324" s="13">
        <f>IF(ISBLANK(B323),"",SUBTOTAL(103,$B$1:B323))</f>
        <v>24</v>
      </c>
      <c r="B324" s="96">
        <v>1052</v>
      </c>
      <c r="C324" s="6" t="s">
        <v>2506</v>
      </c>
      <c r="D324" s="50">
        <v>32801</v>
      </c>
      <c r="E324" s="51" t="s">
        <v>2778</v>
      </c>
      <c r="F324" s="96" t="s">
        <v>61</v>
      </c>
      <c r="G324" s="96" t="s">
        <v>2779</v>
      </c>
      <c r="H324" s="96" t="s">
        <v>2750</v>
      </c>
      <c r="I324" s="96" t="s">
        <v>888</v>
      </c>
      <c r="J324" s="96" t="s">
        <v>26</v>
      </c>
      <c r="K324" s="6" t="str">
        <f t="shared" si="11"/>
        <v>Hưng Phú, Kỳ Tiến, Kỳ Anh, Hà Tĩnh</v>
      </c>
      <c r="L324" s="51" t="s">
        <v>2780</v>
      </c>
      <c r="M324" s="96" t="s">
        <v>2781</v>
      </c>
      <c r="N324" s="51" t="s">
        <v>2782</v>
      </c>
      <c r="O324" s="52" t="str">
        <f t="shared" si="12"/>
        <v>Hưng Phú, Kỳ Tiến, Kỳ Anh, Hà Tĩnh</v>
      </c>
      <c r="P324" s="80" t="s">
        <v>1045</v>
      </c>
      <c r="Q324" s="50">
        <v>43052</v>
      </c>
      <c r="R324" s="96"/>
      <c r="S324" s="96"/>
      <c r="T324" s="96" t="s">
        <v>2501</v>
      </c>
      <c r="U324" s="96"/>
      <c r="V324" s="96"/>
      <c r="W324" s="96" t="s">
        <v>119</v>
      </c>
      <c r="X324" s="52">
        <v>5</v>
      </c>
    </row>
    <row r="325" spans="1:24" ht="18.75" hidden="1" customHeight="1" x14ac:dyDescent="0.25">
      <c r="A325" s="13">
        <f>IF(ISBLANK(B324),"",SUBTOTAL(103,$B$1:B324))</f>
        <v>24</v>
      </c>
      <c r="B325" s="96">
        <v>1053</v>
      </c>
      <c r="C325" s="6" t="s">
        <v>2507</v>
      </c>
      <c r="D325" s="50">
        <v>32358</v>
      </c>
      <c r="E325" s="51" t="s">
        <v>2783</v>
      </c>
      <c r="F325" s="96" t="s">
        <v>84</v>
      </c>
      <c r="G325" s="96" t="s">
        <v>2762</v>
      </c>
      <c r="H325" s="96" t="s">
        <v>2763</v>
      </c>
      <c r="I325" s="96" t="s">
        <v>888</v>
      </c>
      <c r="J325" s="96" t="s">
        <v>26</v>
      </c>
      <c r="K325" s="6" t="str">
        <f t="shared" si="11"/>
        <v>Hoàng Dũ, Kỳ Khang, Kỳ Anh, Hà Tĩnh</v>
      </c>
      <c r="L325" s="51" t="s">
        <v>2784</v>
      </c>
      <c r="M325" s="96" t="s">
        <v>2785</v>
      </c>
      <c r="N325" s="51" t="s">
        <v>2786</v>
      </c>
      <c r="O325" s="52" t="str">
        <f t="shared" si="12"/>
        <v>Hoàng Dũ, Kỳ Khang, Kỳ Anh, Hà Tĩnh</v>
      </c>
      <c r="P325" s="80" t="s">
        <v>1045</v>
      </c>
      <c r="Q325" s="50">
        <v>43052</v>
      </c>
      <c r="R325" s="96"/>
      <c r="S325" s="96"/>
      <c r="T325" s="96" t="s">
        <v>2501</v>
      </c>
      <c r="U325" s="96"/>
      <c r="V325" s="96"/>
      <c r="W325" s="96" t="s">
        <v>119</v>
      </c>
      <c r="X325" s="52">
        <v>5</v>
      </c>
    </row>
    <row r="326" spans="1:24" ht="18.75" hidden="1" customHeight="1" x14ac:dyDescent="0.25">
      <c r="A326" s="13">
        <f>IF(ISBLANK(B325),"",SUBTOTAL(103,$B$1:B325))</f>
        <v>24</v>
      </c>
      <c r="B326" s="96">
        <v>1054</v>
      </c>
      <c r="C326" s="6" t="s">
        <v>2508</v>
      </c>
      <c r="D326" s="50">
        <v>34343</v>
      </c>
      <c r="E326" s="51" t="s">
        <v>2787</v>
      </c>
      <c r="F326" s="96"/>
      <c r="G326" s="96" t="s">
        <v>647</v>
      </c>
      <c r="H326" s="96" t="s">
        <v>2788</v>
      </c>
      <c r="I326" s="96" t="s">
        <v>612</v>
      </c>
      <c r="J326" s="96" t="s">
        <v>26</v>
      </c>
      <c r="K326" s="6" t="str">
        <f t="shared" si="11"/>
        <v>xóm 5, Cẩm Hà, Cẩm Xuyên, Hà Tĩnh</v>
      </c>
      <c r="L326" s="51" t="s">
        <v>2789</v>
      </c>
      <c r="M326" s="96" t="s">
        <v>2790</v>
      </c>
      <c r="N326" s="51" t="s">
        <v>2791</v>
      </c>
      <c r="O326" s="52" t="str">
        <f t="shared" si="12"/>
        <v>xóm 5, Cẩm Hà, Cẩm Xuyên, Hà Tĩnh</v>
      </c>
      <c r="P326" s="80" t="s">
        <v>1045</v>
      </c>
      <c r="Q326" s="50">
        <v>43052</v>
      </c>
      <c r="R326" s="96"/>
      <c r="S326" s="96"/>
      <c r="T326" s="96" t="s">
        <v>2501</v>
      </c>
      <c r="U326" s="96"/>
      <c r="V326" s="96"/>
      <c r="W326" s="96" t="s">
        <v>119</v>
      </c>
      <c r="X326" s="52">
        <v>5</v>
      </c>
    </row>
    <row r="327" spans="1:24" ht="18.75" hidden="1" customHeight="1" x14ac:dyDescent="0.25">
      <c r="A327" s="13">
        <f>IF(ISBLANK(B326),"",SUBTOTAL(103,$B$1:B326))</f>
        <v>24</v>
      </c>
      <c r="B327" s="96">
        <v>1055</v>
      </c>
      <c r="C327" s="6" t="s">
        <v>2489</v>
      </c>
      <c r="D327" s="50">
        <v>34551</v>
      </c>
      <c r="E327" s="51" t="s">
        <v>2792</v>
      </c>
      <c r="F327" s="96"/>
      <c r="G327" s="96" t="s">
        <v>879</v>
      </c>
      <c r="H327" s="96" t="s">
        <v>2793</v>
      </c>
      <c r="I327" s="96" t="s">
        <v>428</v>
      </c>
      <c r="J327" s="96" t="s">
        <v>26</v>
      </c>
      <c r="K327" s="6" t="str">
        <f t="shared" si="11"/>
        <v>xóm 8, Thạch Khê, Thạch Hà, Hà Tĩnh</v>
      </c>
      <c r="L327" s="51" t="s">
        <v>2794</v>
      </c>
      <c r="M327" s="96" t="s">
        <v>2795</v>
      </c>
      <c r="N327" s="51" t="s">
        <v>2796</v>
      </c>
      <c r="O327" s="52" t="str">
        <f t="shared" si="12"/>
        <v>xóm 8, Thạch Khê, Thạch Hà, Hà Tĩnh</v>
      </c>
      <c r="P327" s="80" t="s">
        <v>1045</v>
      </c>
      <c r="Q327" s="50">
        <v>43052</v>
      </c>
      <c r="R327" s="96"/>
      <c r="S327" s="96"/>
      <c r="T327" s="96" t="s">
        <v>2501</v>
      </c>
      <c r="U327" s="96"/>
      <c r="V327" s="96"/>
      <c r="W327" s="96" t="s">
        <v>119</v>
      </c>
      <c r="X327" s="52">
        <v>5</v>
      </c>
    </row>
    <row r="328" spans="1:24" ht="18.75" hidden="1" customHeight="1" x14ac:dyDescent="0.25">
      <c r="A328" s="13">
        <f>IF(ISBLANK(B327),"",SUBTOTAL(103,$B$1:B327))</f>
        <v>24</v>
      </c>
      <c r="B328" s="96">
        <v>1056</v>
      </c>
      <c r="C328" s="6" t="s">
        <v>2509</v>
      </c>
      <c r="D328" s="50">
        <v>34125</v>
      </c>
      <c r="E328" s="51" t="s">
        <v>2797</v>
      </c>
      <c r="F328" s="96"/>
      <c r="G328" s="96" t="s">
        <v>2798</v>
      </c>
      <c r="H328" s="96" t="s">
        <v>1498</v>
      </c>
      <c r="I328" s="96" t="s">
        <v>888</v>
      </c>
      <c r="J328" s="96" t="s">
        <v>26</v>
      </c>
      <c r="K328" s="6" t="str">
        <f t="shared" si="11"/>
        <v>xóm Xuân Dục, Kỳ Tân, Kỳ Anh, Hà Tĩnh</v>
      </c>
      <c r="L328" s="51" t="s">
        <v>2799</v>
      </c>
      <c r="M328" s="96" t="s">
        <v>2800</v>
      </c>
      <c r="N328" s="51" t="s">
        <v>2801</v>
      </c>
      <c r="O328" s="52" t="str">
        <f t="shared" si="12"/>
        <v>xóm Xuân Dục, Kỳ Tân, Kỳ Anh, Hà Tĩnh</v>
      </c>
      <c r="P328" s="80" t="s">
        <v>1045</v>
      </c>
      <c r="Q328" s="50">
        <v>43052</v>
      </c>
      <c r="R328" s="96"/>
      <c r="S328" s="96"/>
      <c r="T328" s="96" t="s">
        <v>2501</v>
      </c>
      <c r="U328" s="96"/>
      <c r="V328" s="96"/>
      <c r="W328" s="96" t="s">
        <v>119</v>
      </c>
      <c r="X328" s="52">
        <v>5</v>
      </c>
    </row>
    <row r="329" spans="1:24" ht="18.75" hidden="1" customHeight="1" x14ac:dyDescent="0.25">
      <c r="A329" s="13">
        <f>IF(ISBLANK(B328),"",SUBTOTAL(103,$B$1:B328))</f>
        <v>24</v>
      </c>
      <c r="B329" s="96">
        <v>1057</v>
      </c>
      <c r="C329" s="6" t="s">
        <v>2510</v>
      </c>
      <c r="D329" s="50">
        <v>35348</v>
      </c>
      <c r="E329" s="51" t="s">
        <v>2802</v>
      </c>
      <c r="F329" s="96"/>
      <c r="G329" s="96" t="s">
        <v>2803</v>
      </c>
      <c r="H329" s="96" t="s">
        <v>2804</v>
      </c>
      <c r="I329" s="96" t="s">
        <v>888</v>
      </c>
      <c r="J329" s="96" t="s">
        <v>26</v>
      </c>
      <c r="K329" s="6" t="str">
        <f t="shared" si="11"/>
        <v>thôn Kim Sơn, Kỳ Bắc, Kỳ Anh, Hà Tĩnh</v>
      </c>
      <c r="L329" s="51" t="s">
        <v>2805</v>
      </c>
      <c r="M329" s="96" t="s">
        <v>2806</v>
      </c>
      <c r="N329" s="51" t="s">
        <v>2807</v>
      </c>
      <c r="O329" s="52" t="str">
        <f t="shared" si="12"/>
        <v>thôn Kim Sơn, Kỳ Bắc, Kỳ Anh, Hà Tĩnh</v>
      </c>
      <c r="P329" s="80" t="s">
        <v>1045</v>
      </c>
      <c r="Q329" s="50">
        <v>43052</v>
      </c>
      <c r="R329" s="96"/>
      <c r="S329" s="96"/>
      <c r="T329" s="96" t="s">
        <v>2501</v>
      </c>
      <c r="U329" s="96"/>
      <c r="V329" s="96"/>
      <c r="W329" s="96" t="s">
        <v>119</v>
      </c>
      <c r="X329" s="52">
        <v>5</v>
      </c>
    </row>
    <row r="330" spans="1:24" ht="18.75" hidden="1" customHeight="1" x14ac:dyDescent="0.25">
      <c r="A330" s="13">
        <f>IF(ISBLANK(B329),"",SUBTOTAL(103,$B$1:B329))</f>
        <v>24</v>
      </c>
      <c r="B330" s="96">
        <v>1058</v>
      </c>
      <c r="C330" s="6" t="s">
        <v>2511</v>
      </c>
      <c r="D330" s="50">
        <v>32783</v>
      </c>
      <c r="E330" s="51" t="s">
        <v>2808</v>
      </c>
      <c r="F330" s="96"/>
      <c r="G330" s="96" t="s">
        <v>2809</v>
      </c>
      <c r="H330" s="96" t="s">
        <v>2810</v>
      </c>
      <c r="I330" s="96" t="s">
        <v>1806</v>
      </c>
      <c r="J330" s="96" t="s">
        <v>28</v>
      </c>
      <c r="K330" s="6" t="str">
        <f t="shared" si="11"/>
        <v>xóm 5, Trung Nha, Minh Lăng, Vũ Thư, Thái Bình</v>
      </c>
      <c r="L330" s="51" t="s">
        <v>2811</v>
      </c>
      <c r="M330" s="96" t="s">
        <v>2812</v>
      </c>
      <c r="N330" s="51" t="s">
        <v>2813</v>
      </c>
      <c r="O330" s="52" t="str">
        <f t="shared" si="12"/>
        <v>xóm 5, Trung Nha, Minh Lăng, Vũ Thư, Thái Bình</v>
      </c>
      <c r="P330" s="80" t="s">
        <v>1045</v>
      </c>
      <c r="Q330" s="50">
        <v>43054</v>
      </c>
      <c r="R330" s="96"/>
      <c r="S330" s="96"/>
      <c r="T330" s="96"/>
      <c r="U330" s="96"/>
      <c r="V330" s="96"/>
      <c r="W330" s="96" t="s">
        <v>119</v>
      </c>
      <c r="X330" s="52">
        <v>5</v>
      </c>
    </row>
    <row r="331" spans="1:24" ht="18.75" customHeight="1" x14ac:dyDescent="0.25">
      <c r="A331" s="13">
        <f>IF(ISBLANK(B330),"",SUBTOTAL(103,$B$1:B330))</f>
        <v>24</v>
      </c>
      <c r="B331" s="96">
        <v>1059</v>
      </c>
      <c r="C331" s="6" t="s">
        <v>2512</v>
      </c>
      <c r="D331" s="50">
        <v>33461</v>
      </c>
      <c r="E331" s="51" t="s">
        <v>2814</v>
      </c>
      <c r="F331" s="96" t="s">
        <v>271</v>
      </c>
      <c r="G331" s="96" t="s">
        <v>2815</v>
      </c>
      <c r="H331" s="96" t="s">
        <v>2816</v>
      </c>
      <c r="I331" s="96" t="s">
        <v>1974</v>
      </c>
      <c r="J331" s="96" t="s">
        <v>36</v>
      </c>
      <c r="K331" s="6" t="str">
        <f t="shared" si="11"/>
        <v>thôn Giếng, Song Vân, Tân Yên, Bắc Giang</v>
      </c>
      <c r="L331" s="51" t="s">
        <v>2817</v>
      </c>
      <c r="M331" s="96" t="s">
        <v>2818</v>
      </c>
      <c r="N331" s="51" t="s">
        <v>2819</v>
      </c>
      <c r="O331" s="52" t="str">
        <f t="shared" si="12"/>
        <v>thôn Giếng, Song Vân, Tân Yên, Bắc Giang</v>
      </c>
      <c r="P331" s="80" t="s">
        <v>1045</v>
      </c>
      <c r="Q331" s="50">
        <v>43054</v>
      </c>
      <c r="R331" s="96"/>
      <c r="S331" s="96" t="s">
        <v>2513</v>
      </c>
      <c r="T331" s="96"/>
      <c r="U331" s="96" t="s">
        <v>513</v>
      </c>
      <c r="V331" s="96"/>
      <c r="W331" s="96" t="s">
        <v>119</v>
      </c>
      <c r="X331" s="52"/>
    </row>
    <row r="332" spans="1:24" ht="18.75" customHeight="1" x14ac:dyDescent="0.25">
      <c r="A332" s="13">
        <f>IF(ISBLANK(B331),"",SUBTOTAL(103,$B$1:B331))</f>
        <v>25</v>
      </c>
      <c r="B332" s="96">
        <v>1060</v>
      </c>
      <c r="C332" s="6" t="s">
        <v>2514</v>
      </c>
      <c r="D332" s="50">
        <v>34569</v>
      </c>
      <c r="E332" s="51" t="s">
        <v>2889</v>
      </c>
      <c r="F332" s="96"/>
      <c r="G332" s="96" t="s">
        <v>2890</v>
      </c>
      <c r="H332" s="96" t="s">
        <v>2891</v>
      </c>
      <c r="I332" s="96" t="s">
        <v>2669</v>
      </c>
      <c r="J332" s="96" t="s">
        <v>22</v>
      </c>
      <c r="K332" s="6" t="str">
        <f t="shared" si="11"/>
        <v>cụm 5, Tân Hội, Đan Phượng, Hà Nội</v>
      </c>
      <c r="L332" s="51" t="s">
        <v>2892</v>
      </c>
      <c r="M332" s="96" t="s">
        <v>2893</v>
      </c>
      <c r="N332" s="51" t="s">
        <v>2894</v>
      </c>
      <c r="O332" s="52" t="str">
        <f t="shared" si="12"/>
        <v>cụm 5, Tân Hội, Đan Phượng, Hà Nội</v>
      </c>
      <c r="P332" s="96" t="s">
        <v>1045</v>
      </c>
      <c r="Q332" s="50">
        <v>43054</v>
      </c>
      <c r="R332" s="96"/>
      <c r="S332" s="96" t="s">
        <v>2515</v>
      </c>
      <c r="T332" s="96"/>
      <c r="U332" s="96" t="s">
        <v>513</v>
      </c>
      <c r="V332" s="96"/>
      <c r="W332" s="96" t="s">
        <v>119</v>
      </c>
      <c r="X332" s="52"/>
    </row>
    <row r="333" spans="1:24" ht="18.75" hidden="1" customHeight="1" x14ac:dyDescent="0.25">
      <c r="A333" s="13">
        <f>IF(ISBLANK(B332),"",SUBTOTAL(103,$B$1:B332))</f>
        <v>26</v>
      </c>
      <c r="B333" s="96">
        <v>1061</v>
      </c>
      <c r="C333" s="6" t="s">
        <v>1969</v>
      </c>
      <c r="D333" s="50">
        <v>32340</v>
      </c>
      <c r="E333" s="51" t="s">
        <v>2820</v>
      </c>
      <c r="F333" s="96"/>
      <c r="G333" s="96" t="s">
        <v>2821</v>
      </c>
      <c r="H333" s="96" t="s">
        <v>2822</v>
      </c>
      <c r="I333" s="96" t="s">
        <v>2823</v>
      </c>
      <c r="J333" s="96" t="s">
        <v>25</v>
      </c>
      <c r="K333" s="6" t="str">
        <f t="shared" ref="K333:K343" si="13">G333&amp;", "&amp;H333&amp;", "&amp;I333&amp;", "&amp;J333</f>
        <v>Đội 1, thôn Từ Lâm, Đồng Minh, Vĩnh Bảo, Hải Phòng</v>
      </c>
      <c r="L333" s="51" t="s">
        <v>2824</v>
      </c>
      <c r="M333" s="96" t="s">
        <v>2825</v>
      </c>
      <c r="N333" s="51" t="s">
        <v>2826</v>
      </c>
      <c r="O333" s="52" t="str">
        <f t="shared" si="12"/>
        <v>Đội 1, thôn Từ Lâm, Đồng Minh, Vĩnh Bảo, Hải Phòng</v>
      </c>
      <c r="P333" s="80" t="s">
        <v>1045</v>
      </c>
      <c r="Q333" s="50">
        <v>43054</v>
      </c>
      <c r="R333" s="96"/>
      <c r="S333" s="96"/>
      <c r="T333" s="96"/>
      <c r="U333" s="96"/>
      <c r="V333" s="96"/>
      <c r="W333" s="96" t="s">
        <v>119</v>
      </c>
      <c r="X333" s="52">
        <v>5</v>
      </c>
    </row>
    <row r="334" spans="1:24" ht="18.75" hidden="1" customHeight="1" x14ac:dyDescent="0.25">
      <c r="A334" s="13">
        <f>IF(ISBLANK(B333),"",SUBTOTAL(103,$B$1:B333))</f>
        <v>26</v>
      </c>
      <c r="B334" s="96">
        <v>1062</v>
      </c>
      <c r="C334" s="6" t="s">
        <v>2516</v>
      </c>
      <c r="D334" s="50">
        <v>32943</v>
      </c>
      <c r="E334" s="51" t="s">
        <v>2827</v>
      </c>
      <c r="F334" s="96"/>
      <c r="G334" s="96" t="s">
        <v>2828</v>
      </c>
      <c r="H334" s="96" t="s">
        <v>2829</v>
      </c>
      <c r="I334" s="96" t="s">
        <v>2830</v>
      </c>
      <c r="J334" s="96" t="s">
        <v>27</v>
      </c>
      <c r="K334" s="6" t="str">
        <f t="shared" si="13"/>
        <v>Nghĩa Trạch, Ngọc Liên, Cẩm Giàng, Hải Dương</v>
      </c>
      <c r="L334" s="51" t="s">
        <v>2831</v>
      </c>
      <c r="M334" s="96" t="s">
        <v>2832</v>
      </c>
      <c r="N334" s="51" t="s">
        <v>2833</v>
      </c>
      <c r="O334" s="52" t="str">
        <f t="shared" si="12"/>
        <v>Nghĩa Trạch, Ngọc Liên, Cẩm Giàng, Hải Dương</v>
      </c>
      <c r="P334" s="80" t="s">
        <v>1045</v>
      </c>
      <c r="Q334" s="50">
        <v>43054</v>
      </c>
      <c r="R334" s="96"/>
      <c r="S334" s="96"/>
      <c r="T334" s="96"/>
      <c r="U334" s="96"/>
      <c r="V334" s="96"/>
      <c r="W334" s="96" t="s">
        <v>119</v>
      </c>
      <c r="X334" s="52">
        <v>5</v>
      </c>
    </row>
    <row r="335" spans="1:24" ht="18.75" hidden="1" customHeight="1" x14ac:dyDescent="0.25">
      <c r="A335" s="13">
        <f>IF(ISBLANK(B334),"",SUBTOTAL(103,$B$1:B334))</f>
        <v>26</v>
      </c>
      <c r="B335" s="96">
        <v>1063</v>
      </c>
      <c r="C335" s="6" t="s">
        <v>2517</v>
      </c>
      <c r="D335" s="50">
        <v>34027</v>
      </c>
      <c r="E335" s="51" t="s">
        <v>2834</v>
      </c>
      <c r="F335" s="96"/>
      <c r="G335" s="96" t="s">
        <v>2835</v>
      </c>
      <c r="H335" s="96" t="s">
        <v>2836</v>
      </c>
      <c r="I335" s="96" t="s">
        <v>2837</v>
      </c>
      <c r="J335" s="96" t="s">
        <v>157</v>
      </c>
      <c r="K335" s="6" t="str">
        <f t="shared" si="13"/>
        <v>Buôn Sa Bốk, EarDin, Lắk, Đắk Lắk</v>
      </c>
      <c r="L335" s="51" t="s">
        <v>2838</v>
      </c>
      <c r="M335" s="96" t="s">
        <v>2839</v>
      </c>
      <c r="N335" s="51" t="s">
        <v>2840</v>
      </c>
      <c r="O335" s="52" t="str">
        <f t="shared" si="12"/>
        <v>Buôn Sa Bốk, EarDin, Lắk, Đắk Lắk</v>
      </c>
      <c r="P335" s="80" t="s">
        <v>1045</v>
      </c>
      <c r="Q335" s="50">
        <v>43054</v>
      </c>
      <c r="R335" s="96"/>
      <c r="S335" s="96"/>
      <c r="T335" s="96"/>
      <c r="U335" s="96"/>
      <c r="V335" s="96"/>
      <c r="W335" s="96" t="s">
        <v>119</v>
      </c>
      <c r="X335" s="52">
        <v>5</v>
      </c>
    </row>
    <row r="336" spans="1:24" ht="18.75" hidden="1" customHeight="1" x14ac:dyDescent="0.25">
      <c r="A336" s="13">
        <f>IF(ISBLANK(B335),"",SUBTOTAL(103,$B$1:B335))</f>
        <v>26</v>
      </c>
      <c r="B336" s="96">
        <v>1064</v>
      </c>
      <c r="C336" s="6" t="s">
        <v>2518</v>
      </c>
      <c r="D336" s="50">
        <v>34570</v>
      </c>
      <c r="E336" s="51" t="s">
        <v>2841</v>
      </c>
      <c r="F336" s="96"/>
      <c r="G336" s="96" t="s">
        <v>1095</v>
      </c>
      <c r="H336" s="96" t="s">
        <v>2217</v>
      </c>
      <c r="I336" s="96" t="s">
        <v>1806</v>
      </c>
      <c r="J336" s="96" t="s">
        <v>28</v>
      </c>
      <c r="K336" s="6" t="str">
        <f t="shared" si="13"/>
        <v>thôn 4, Vũ Đoài, Vũ Thư, Thái Bình</v>
      </c>
      <c r="L336" s="51" t="s">
        <v>2842</v>
      </c>
      <c r="M336" s="96" t="s">
        <v>2843</v>
      </c>
      <c r="N336" s="51" t="s">
        <v>2844</v>
      </c>
      <c r="O336" s="52" t="str">
        <f t="shared" si="12"/>
        <v>thôn 4, Vũ Đoài, Vũ Thư, Thái Bình</v>
      </c>
      <c r="P336" s="80" t="s">
        <v>1045</v>
      </c>
      <c r="Q336" s="50">
        <v>43054</v>
      </c>
      <c r="R336" s="96"/>
      <c r="S336" s="96"/>
      <c r="T336" s="96"/>
      <c r="U336" s="96"/>
      <c r="V336" s="96"/>
      <c r="W336" s="96" t="s">
        <v>119</v>
      </c>
      <c r="X336" s="52">
        <v>5</v>
      </c>
    </row>
    <row r="337" spans="1:24" ht="18.75" hidden="1" customHeight="1" x14ac:dyDescent="0.25">
      <c r="A337" s="13">
        <f>IF(ISBLANK(B336),"",SUBTOTAL(103,$B$1:B336))</f>
        <v>26</v>
      </c>
      <c r="B337" s="96">
        <v>1065</v>
      </c>
      <c r="C337" s="6" t="s">
        <v>2519</v>
      </c>
      <c r="D337" s="50">
        <v>33595</v>
      </c>
      <c r="E337" s="51" t="s">
        <v>2845</v>
      </c>
      <c r="F337" s="96"/>
      <c r="G337" s="96" t="s">
        <v>804</v>
      </c>
      <c r="H337" s="96" t="s">
        <v>2846</v>
      </c>
      <c r="I337" s="96" t="s">
        <v>2823</v>
      </c>
      <c r="J337" s="96" t="s">
        <v>25</v>
      </c>
      <c r="K337" s="6" t="str">
        <f t="shared" si="13"/>
        <v>thôn 5, Việt Tiến, Vĩnh Bảo, Hải Phòng</v>
      </c>
      <c r="L337" s="51" t="s">
        <v>2847</v>
      </c>
      <c r="M337" s="96" t="s">
        <v>2848</v>
      </c>
      <c r="N337" s="51" t="s">
        <v>2849</v>
      </c>
      <c r="O337" s="52" t="str">
        <f t="shared" si="12"/>
        <v>thôn 5, Việt Tiến, Vĩnh Bảo, Hải Phòng</v>
      </c>
      <c r="P337" s="80" t="s">
        <v>1045</v>
      </c>
      <c r="Q337" s="50">
        <v>43054</v>
      </c>
      <c r="R337" s="96"/>
      <c r="S337" s="96"/>
      <c r="T337" s="96"/>
      <c r="U337" s="96"/>
      <c r="V337" s="96"/>
      <c r="W337" s="96" t="s">
        <v>119</v>
      </c>
      <c r="X337" s="52">
        <v>5</v>
      </c>
    </row>
    <row r="338" spans="1:24" ht="18.75" hidden="1" customHeight="1" x14ac:dyDescent="0.25">
      <c r="A338" s="13">
        <f>IF(ISBLANK(B337),"",SUBTOTAL(103,$B$1:B337))</f>
        <v>26</v>
      </c>
      <c r="B338" s="96">
        <v>1066</v>
      </c>
      <c r="C338" s="6" t="s">
        <v>2520</v>
      </c>
      <c r="D338" s="50">
        <v>32268</v>
      </c>
      <c r="E338" s="51" t="s">
        <v>2850</v>
      </c>
      <c r="F338" s="96"/>
      <c r="G338" s="96" t="s">
        <v>1512</v>
      </c>
      <c r="H338" s="96" t="s">
        <v>881</v>
      </c>
      <c r="I338" s="96" t="s">
        <v>442</v>
      </c>
      <c r="J338" s="96" t="s">
        <v>26</v>
      </c>
      <c r="K338" s="6" t="str">
        <f t="shared" si="13"/>
        <v>Sơn Thủy, Mỹ Lộc, Can Lộc, Hà Tĩnh</v>
      </c>
      <c r="L338" s="51" t="s">
        <v>2851</v>
      </c>
      <c r="M338" s="96" t="s">
        <v>2852</v>
      </c>
      <c r="N338" s="51" t="s">
        <v>2853</v>
      </c>
      <c r="O338" s="52" t="str">
        <f t="shared" si="12"/>
        <v>Sơn Thủy, Mỹ Lộc, Can Lộc, Hà Tĩnh</v>
      </c>
      <c r="P338" s="80" t="s">
        <v>1045</v>
      </c>
      <c r="Q338" s="50">
        <v>43054</v>
      </c>
      <c r="R338" s="96"/>
      <c r="S338" s="96"/>
      <c r="T338" s="96"/>
      <c r="U338" s="96"/>
      <c r="V338" s="96"/>
      <c r="W338" s="96" t="s">
        <v>119</v>
      </c>
      <c r="X338" s="52">
        <v>5</v>
      </c>
    </row>
    <row r="339" spans="1:24" ht="18.75" hidden="1" customHeight="1" x14ac:dyDescent="0.25">
      <c r="A339" s="13">
        <f>IF(ISBLANK(B338),"",SUBTOTAL(103,$B$1:B338))</f>
        <v>26</v>
      </c>
      <c r="B339" s="96">
        <v>1067</v>
      </c>
      <c r="C339" s="6" t="s">
        <v>2521</v>
      </c>
      <c r="D339" s="50">
        <v>34099</v>
      </c>
      <c r="E339" s="51" t="s">
        <v>2854</v>
      </c>
      <c r="F339" s="96"/>
      <c r="G339" s="96" t="s">
        <v>2855</v>
      </c>
      <c r="H339" s="96" t="s">
        <v>2856</v>
      </c>
      <c r="I339" s="96" t="s">
        <v>2857</v>
      </c>
      <c r="J339" s="96" t="s">
        <v>1027</v>
      </c>
      <c r="K339" s="6" t="str">
        <f t="shared" si="13"/>
        <v>Bản Bua I, Ẳng Tở, Mường Ảng, Điện Biên</v>
      </c>
      <c r="L339" s="51" t="s">
        <v>2858</v>
      </c>
      <c r="M339" s="96" t="s">
        <v>2859</v>
      </c>
      <c r="N339" s="51" t="s">
        <v>2860</v>
      </c>
      <c r="O339" s="52" t="str">
        <f t="shared" si="12"/>
        <v>Bản Bua I, Ẳng Tở, Mường Ảng, Điện Biên</v>
      </c>
      <c r="P339" s="80" t="s">
        <v>1045</v>
      </c>
      <c r="Q339" s="50">
        <v>43054</v>
      </c>
      <c r="R339" s="96"/>
      <c r="S339" s="96"/>
      <c r="T339" s="96"/>
      <c r="U339" s="96"/>
      <c r="V339" s="96"/>
      <c r="W339" s="96" t="s">
        <v>119</v>
      </c>
      <c r="X339" s="52">
        <v>5</v>
      </c>
    </row>
    <row r="340" spans="1:24" ht="18.75" hidden="1" customHeight="1" x14ac:dyDescent="0.25">
      <c r="A340" s="13">
        <f>IF(ISBLANK(B339),"",SUBTOTAL(103,$B$1:B339))</f>
        <v>26</v>
      </c>
      <c r="B340" s="96">
        <v>1068</v>
      </c>
      <c r="C340" s="6" t="s">
        <v>2522</v>
      </c>
      <c r="D340" s="50">
        <v>35536</v>
      </c>
      <c r="E340" s="51" t="s">
        <v>2861</v>
      </c>
      <c r="F340" s="96" t="s">
        <v>84</v>
      </c>
      <c r="G340" s="96" t="s">
        <v>2862</v>
      </c>
      <c r="H340" s="96" t="s">
        <v>2863</v>
      </c>
      <c r="I340" s="96" t="s">
        <v>706</v>
      </c>
      <c r="J340" s="96" t="s">
        <v>29</v>
      </c>
      <c r="K340" s="6" t="str">
        <f t="shared" si="13"/>
        <v>xóm Dinh, Bảo Lý, Phú Bình, Thái Nguyên</v>
      </c>
      <c r="L340" s="51" t="s">
        <v>2864</v>
      </c>
      <c r="M340" s="96"/>
      <c r="N340" s="51"/>
      <c r="O340" s="52" t="str">
        <f t="shared" si="12"/>
        <v>xóm Dinh, Bảo Lý, Phú Bình, Thái Nguyên</v>
      </c>
      <c r="P340" s="80" t="s">
        <v>1045</v>
      </c>
      <c r="Q340" s="50">
        <v>43054</v>
      </c>
      <c r="R340" s="96"/>
      <c r="S340" s="96"/>
      <c r="T340" s="96"/>
      <c r="U340" s="96"/>
      <c r="V340" s="96"/>
      <c r="W340" s="96" t="s">
        <v>119</v>
      </c>
      <c r="X340" s="52">
        <v>5</v>
      </c>
    </row>
    <row r="341" spans="1:24" ht="18" hidden="1" customHeight="1" x14ac:dyDescent="0.25">
      <c r="A341" s="13">
        <f>IF(ISBLANK(B340),"",SUBTOTAL(103,$B$1:B340))</f>
        <v>26</v>
      </c>
      <c r="B341" s="96">
        <v>1069</v>
      </c>
      <c r="C341" s="6" t="s">
        <v>2523</v>
      </c>
      <c r="D341" s="50">
        <v>35362</v>
      </c>
      <c r="E341" s="51" t="s">
        <v>2865</v>
      </c>
      <c r="F341" s="96"/>
      <c r="G341" s="96" t="s">
        <v>2866</v>
      </c>
      <c r="H341" s="96" t="s">
        <v>1345</v>
      </c>
      <c r="I341" s="96" t="s">
        <v>1346</v>
      </c>
      <c r="J341" s="96" t="s">
        <v>36</v>
      </c>
      <c r="K341" s="6" t="str">
        <f t="shared" si="13"/>
        <v>xóm Me, Yên Thịnh, Yên Sơn, Lục Nam, Bắc Giang</v>
      </c>
      <c r="L341" s="51" t="s">
        <v>2867</v>
      </c>
      <c r="M341" s="96" t="s">
        <v>2868</v>
      </c>
      <c r="N341" s="51" t="s">
        <v>2869</v>
      </c>
      <c r="O341" s="52" t="str">
        <f t="shared" si="12"/>
        <v>xóm Me, Yên Thịnh, Yên Sơn, Lục Nam, Bắc Giang</v>
      </c>
      <c r="P341" s="80" t="s">
        <v>1045</v>
      </c>
      <c r="Q341" s="50">
        <v>43054</v>
      </c>
      <c r="R341" s="96"/>
      <c r="S341" s="96"/>
      <c r="T341" s="96"/>
      <c r="U341" s="96"/>
      <c r="V341" s="96"/>
      <c r="W341" s="96" t="s">
        <v>119</v>
      </c>
      <c r="X341" s="52">
        <v>5</v>
      </c>
    </row>
    <row r="342" spans="1:24" ht="18" hidden="1" customHeight="1" x14ac:dyDescent="0.25">
      <c r="A342" s="13">
        <f>IF(ISBLANK(B341),"",SUBTOTAL(103,$B$1:B341))</f>
        <v>26</v>
      </c>
      <c r="B342" s="96">
        <v>1070</v>
      </c>
      <c r="C342" s="6" t="s">
        <v>2524</v>
      </c>
      <c r="D342" s="50">
        <v>34813</v>
      </c>
      <c r="E342" s="51" t="s">
        <v>2870</v>
      </c>
      <c r="F342" s="96"/>
      <c r="G342" s="96" t="s">
        <v>2871</v>
      </c>
      <c r="H342" s="96" t="s">
        <v>881</v>
      </c>
      <c r="I342" s="96" t="s">
        <v>442</v>
      </c>
      <c r="J342" s="96" t="s">
        <v>26</v>
      </c>
      <c r="K342" s="6" t="str">
        <f t="shared" si="13"/>
        <v>xóm Nhật Tân, Mỹ Lộc, Can Lộc, Hà Tĩnh</v>
      </c>
      <c r="L342" s="51" t="s">
        <v>2872</v>
      </c>
      <c r="M342" s="96" t="s">
        <v>2873</v>
      </c>
      <c r="N342" s="51" t="s">
        <v>2874</v>
      </c>
      <c r="O342" s="52" t="str">
        <f t="shared" si="12"/>
        <v>xóm Nhật Tân, Mỹ Lộc, Can Lộc, Hà Tĩnh</v>
      </c>
      <c r="P342" s="96" t="s">
        <v>1045</v>
      </c>
      <c r="Q342" s="50">
        <v>43054</v>
      </c>
      <c r="R342" s="96"/>
      <c r="S342" s="96"/>
      <c r="T342" s="96" t="s">
        <v>2525</v>
      </c>
      <c r="U342" s="96"/>
      <c r="V342" s="96"/>
      <c r="W342" s="96" t="s">
        <v>119</v>
      </c>
      <c r="X342" s="52">
        <v>5</v>
      </c>
    </row>
    <row r="343" spans="1:24" ht="18.75" hidden="1" customHeight="1" x14ac:dyDescent="0.25">
      <c r="A343" s="13">
        <f>IF(ISBLANK(B342),"",SUBTOTAL(103,$B$1:B342))</f>
        <v>26</v>
      </c>
      <c r="B343" s="52">
        <v>1071</v>
      </c>
      <c r="C343" s="26" t="s">
        <v>2903</v>
      </c>
      <c r="D343" s="11">
        <v>32587</v>
      </c>
      <c r="E343" s="28" t="s">
        <v>2904</v>
      </c>
      <c r="F343" s="52"/>
      <c r="G343" s="52" t="s">
        <v>2905</v>
      </c>
      <c r="H343" s="52" t="s">
        <v>2906</v>
      </c>
      <c r="I343" s="52" t="s">
        <v>706</v>
      </c>
      <c r="J343" s="52" t="s">
        <v>29</v>
      </c>
      <c r="K343" s="6" t="str">
        <f t="shared" si="13"/>
        <v>Quyết Thắng, Dương Thành, Phú Bình, Thái Nguyên</v>
      </c>
      <c r="L343" s="28" t="s">
        <v>2907</v>
      </c>
      <c r="M343" s="52" t="s">
        <v>2908</v>
      </c>
      <c r="N343" s="28" t="s">
        <v>2909</v>
      </c>
      <c r="O343" s="52"/>
      <c r="P343" s="52" t="s">
        <v>118</v>
      </c>
      <c r="Q343" s="11">
        <v>43054</v>
      </c>
      <c r="R343" s="52" t="s">
        <v>2910</v>
      </c>
      <c r="S343" s="52" t="s">
        <v>49</v>
      </c>
      <c r="T343" s="52"/>
      <c r="U343" s="52" t="s">
        <v>170</v>
      </c>
      <c r="V343" s="52"/>
      <c r="W343" s="52" t="s">
        <v>1911</v>
      </c>
      <c r="X343" s="52">
        <v>5</v>
      </c>
    </row>
  </sheetData>
  <autoFilter ref="A1:X343">
    <filterColumn colId="20">
      <filters>
        <filter val="Loại"/>
      </filters>
    </filterColumn>
  </autoFilter>
  <pageMargins left="0.3" right="0.42" top="0.49" bottom="0.38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5"/>
  <sheetViews>
    <sheetView tabSelected="1" topLeftCell="A216" workbookViewId="0">
      <selection activeCell="G273" sqref="G273"/>
    </sheetView>
  </sheetViews>
  <sheetFormatPr defaultRowHeight="15" x14ac:dyDescent="0.25"/>
  <cols>
    <col min="1" max="1" width="5.140625" style="104" bestFit="1" customWidth="1"/>
    <col min="2" max="2" width="5.28515625" style="104" hidden="1" customWidth="1"/>
    <col min="3" max="3" width="20.140625" style="104" bestFit="1" customWidth="1"/>
    <col min="4" max="4" width="10.42578125" style="104" customWidth="1"/>
    <col min="5" max="5" width="13" style="104" customWidth="1"/>
    <col min="6" max="6" width="23.140625" style="104" hidden="1" customWidth="1"/>
    <col min="7" max="7" width="56.85546875" style="104" bestFit="1" customWidth="1"/>
    <col min="8" max="8" width="13.7109375" style="104" customWidth="1"/>
    <col min="9" max="9" width="14.5703125" style="104" hidden="1" customWidth="1"/>
    <col min="10" max="10" width="20.28515625" style="104" customWidth="1"/>
    <col min="11" max="11" width="18.28515625" style="113" customWidth="1"/>
    <col min="12" max="16384" width="9.140625" style="104"/>
  </cols>
  <sheetData>
    <row r="1" spans="1:11" ht="39" customHeight="1" x14ac:dyDescent="0.25">
      <c r="A1" s="139" t="s">
        <v>42</v>
      </c>
      <c r="B1" s="140"/>
      <c r="C1" s="140"/>
      <c r="D1" s="140"/>
      <c r="E1" s="140"/>
    </row>
    <row r="2" spans="1:11" ht="50.25" customHeight="1" x14ac:dyDescent="0.25">
      <c r="A2" s="141" t="s">
        <v>262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1" ht="21" customHeight="1" x14ac:dyDescent="0.25">
      <c r="A3" s="137" t="s">
        <v>50</v>
      </c>
      <c r="B3" s="137"/>
      <c r="C3" s="137"/>
      <c r="D3" s="137"/>
      <c r="E3" s="137"/>
      <c r="F3" s="137"/>
      <c r="G3" s="137"/>
      <c r="H3" s="137"/>
    </row>
    <row r="4" spans="1:11" ht="21" customHeight="1" x14ac:dyDescent="0.25">
      <c r="A4" s="15" t="s">
        <v>0</v>
      </c>
      <c r="B4" s="15" t="s">
        <v>1</v>
      </c>
      <c r="C4" s="15" t="s">
        <v>2</v>
      </c>
      <c r="D4" s="23" t="s">
        <v>3</v>
      </c>
      <c r="E4" s="16" t="s">
        <v>4</v>
      </c>
      <c r="F4" s="15" t="s">
        <v>5</v>
      </c>
      <c r="G4" s="15" t="s">
        <v>10</v>
      </c>
      <c r="H4" s="16" t="s">
        <v>11</v>
      </c>
      <c r="I4" s="16" t="s">
        <v>41</v>
      </c>
      <c r="J4" s="66" t="s">
        <v>16</v>
      </c>
      <c r="K4" s="15" t="s">
        <v>9</v>
      </c>
    </row>
    <row r="5" spans="1:11" ht="19.5" customHeight="1" x14ac:dyDescent="0.25">
      <c r="A5" s="57">
        <v>1</v>
      </c>
      <c r="B5" s="64">
        <v>731</v>
      </c>
      <c r="C5" s="33" t="s">
        <v>339</v>
      </c>
      <c r="D5" s="65">
        <v>34973</v>
      </c>
      <c r="E5" s="100" t="s">
        <v>375</v>
      </c>
      <c r="F5" s="64"/>
      <c r="G5" s="33" t="s">
        <v>2911</v>
      </c>
      <c r="H5" s="35" t="s">
        <v>379</v>
      </c>
      <c r="I5" s="35" t="s">
        <v>379</v>
      </c>
      <c r="J5" s="111" t="s">
        <v>38</v>
      </c>
      <c r="K5" s="64" t="s">
        <v>32</v>
      </c>
    </row>
    <row r="6" spans="1:11" ht="19.5" customHeight="1" x14ac:dyDescent="0.25">
      <c r="A6" s="57">
        <v>2</v>
      </c>
      <c r="B6" s="64">
        <v>733</v>
      </c>
      <c r="C6" s="33" t="s">
        <v>343</v>
      </c>
      <c r="D6" s="65">
        <v>33218</v>
      </c>
      <c r="E6" s="100" t="s">
        <v>389</v>
      </c>
      <c r="F6" s="64" t="s">
        <v>344</v>
      </c>
      <c r="G6" s="33" t="s">
        <v>2912</v>
      </c>
      <c r="H6" s="35" t="s">
        <v>2895</v>
      </c>
      <c r="I6" s="35" t="s">
        <v>394</v>
      </c>
      <c r="J6" s="111" t="s">
        <v>38</v>
      </c>
      <c r="K6" s="64" t="s">
        <v>21</v>
      </c>
    </row>
    <row r="7" spans="1:11" ht="19.5" customHeight="1" x14ac:dyDescent="0.25">
      <c r="A7" s="57">
        <v>3</v>
      </c>
      <c r="B7" s="64">
        <v>738</v>
      </c>
      <c r="C7" s="33" t="s">
        <v>352</v>
      </c>
      <c r="D7" s="65">
        <v>34540</v>
      </c>
      <c r="E7" s="100" t="s">
        <v>425</v>
      </c>
      <c r="F7" s="64"/>
      <c r="G7" s="33" t="s">
        <v>2913</v>
      </c>
      <c r="H7" s="35" t="s">
        <v>429</v>
      </c>
      <c r="I7" s="35" t="s">
        <v>431</v>
      </c>
      <c r="J7" s="111" t="s">
        <v>38</v>
      </c>
      <c r="K7" s="64" t="s">
        <v>26</v>
      </c>
    </row>
    <row r="8" spans="1:11" ht="19.5" customHeight="1" x14ac:dyDescent="0.25">
      <c r="A8" s="57">
        <v>4</v>
      </c>
      <c r="B8" s="64">
        <v>739</v>
      </c>
      <c r="C8" s="33" t="s">
        <v>353</v>
      </c>
      <c r="D8" s="65">
        <v>34975</v>
      </c>
      <c r="E8" s="35" t="s">
        <v>432</v>
      </c>
      <c r="F8" s="64"/>
      <c r="G8" s="34" t="s">
        <v>2914</v>
      </c>
      <c r="H8" s="35" t="s">
        <v>436</v>
      </c>
      <c r="I8" s="35" t="s">
        <v>438</v>
      </c>
      <c r="J8" s="111" t="s">
        <v>38</v>
      </c>
      <c r="K8" s="64" t="s">
        <v>36</v>
      </c>
    </row>
    <row r="9" spans="1:11" ht="19.5" customHeight="1" x14ac:dyDescent="0.25">
      <c r="A9" s="57">
        <v>5</v>
      </c>
      <c r="B9" s="64">
        <v>740</v>
      </c>
      <c r="C9" s="125" t="s">
        <v>355</v>
      </c>
      <c r="D9" s="65">
        <v>33852</v>
      </c>
      <c r="E9" s="35" t="s">
        <v>439</v>
      </c>
      <c r="F9" s="64"/>
      <c r="G9" s="33" t="s">
        <v>2915</v>
      </c>
      <c r="H9" s="35" t="s">
        <v>443</v>
      </c>
      <c r="I9" s="35" t="s">
        <v>445</v>
      </c>
      <c r="J9" s="111" t="s">
        <v>38</v>
      </c>
      <c r="K9" s="64" t="s">
        <v>26</v>
      </c>
    </row>
    <row r="10" spans="1:11" ht="19.5" customHeight="1" x14ac:dyDescent="0.25">
      <c r="A10" s="57">
        <v>6</v>
      </c>
      <c r="B10" s="64">
        <v>741</v>
      </c>
      <c r="C10" s="33" t="s">
        <v>356</v>
      </c>
      <c r="D10" s="65">
        <v>35635</v>
      </c>
      <c r="E10" s="35" t="s">
        <v>446</v>
      </c>
      <c r="F10" s="64"/>
      <c r="G10" s="33" t="s">
        <v>2916</v>
      </c>
      <c r="H10" s="35" t="s">
        <v>449</v>
      </c>
      <c r="I10" s="35" t="s">
        <v>451</v>
      </c>
      <c r="J10" s="111" t="s">
        <v>38</v>
      </c>
      <c r="K10" s="64" t="s">
        <v>21</v>
      </c>
    </row>
    <row r="11" spans="1:11" ht="19.5" customHeight="1" x14ac:dyDescent="0.25">
      <c r="A11" s="57">
        <v>7</v>
      </c>
      <c r="B11" s="64">
        <v>742</v>
      </c>
      <c r="C11" s="33" t="s">
        <v>357</v>
      </c>
      <c r="D11" s="65">
        <v>32635</v>
      </c>
      <c r="E11" s="35" t="s">
        <v>452</v>
      </c>
      <c r="F11" s="64"/>
      <c r="G11" s="33" t="s">
        <v>2917</v>
      </c>
      <c r="H11" s="35" t="s">
        <v>454</v>
      </c>
      <c r="I11" s="35" t="s">
        <v>456</v>
      </c>
      <c r="J11" s="111" t="s">
        <v>38</v>
      </c>
      <c r="K11" s="64" t="s">
        <v>26</v>
      </c>
    </row>
    <row r="12" spans="1:11" ht="19.5" customHeight="1" x14ac:dyDescent="0.25">
      <c r="A12" s="57">
        <v>8</v>
      </c>
      <c r="B12" s="64">
        <v>746</v>
      </c>
      <c r="C12" s="33" t="s">
        <v>365</v>
      </c>
      <c r="D12" s="65">
        <v>34954</v>
      </c>
      <c r="E12" s="35" t="s">
        <v>475</v>
      </c>
      <c r="F12" s="64" t="s">
        <v>367</v>
      </c>
      <c r="G12" s="33" t="s">
        <v>2918</v>
      </c>
      <c r="H12" s="35" t="s">
        <v>478</v>
      </c>
      <c r="I12" s="35" t="s">
        <v>480</v>
      </c>
      <c r="J12" s="111" t="s">
        <v>38</v>
      </c>
      <c r="K12" s="64" t="s">
        <v>32</v>
      </c>
    </row>
    <row r="13" spans="1:11" ht="19.5" customHeight="1" x14ac:dyDescent="0.25">
      <c r="A13" s="57">
        <v>9</v>
      </c>
      <c r="B13" s="64">
        <v>747</v>
      </c>
      <c r="C13" s="33" t="s">
        <v>368</v>
      </c>
      <c r="D13" s="65">
        <v>35668</v>
      </c>
      <c r="E13" s="35" t="s">
        <v>481</v>
      </c>
      <c r="F13" s="64" t="s">
        <v>54</v>
      </c>
      <c r="G13" s="33" t="s">
        <v>2919</v>
      </c>
      <c r="H13" s="35" t="s">
        <v>485</v>
      </c>
      <c r="I13" s="35" t="s">
        <v>487</v>
      </c>
      <c r="J13" s="111" t="s">
        <v>38</v>
      </c>
      <c r="K13" s="64" t="s">
        <v>20</v>
      </c>
    </row>
    <row r="14" spans="1:11" ht="19.5" customHeight="1" x14ac:dyDescent="0.25">
      <c r="A14" s="57">
        <v>10</v>
      </c>
      <c r="B14" s="64">
        <v>748</v>
      </c>
      <c r="C14" s="33" t="s">
        <v>369</v>
      </c>
      <c r="D14" s="65">
        <v>32304</v>
      </c>
      <c r="E14" s="35" t="s">
        <v>488</v>
      </c>
      <c r="F14" s="64"/>
      <c r="G14" s="33" t="s">
        <v>2920</v>
      </c>
      <c r="H14" s="35" t="s">
        <v>492</v>
      </c>
      <c r="I14" s="35"/>
      <c r="J14" s="111" t="s">
        <v>38</v>
      </c>
      <c r="K14" s="64" t="s">
        <v>20</v>
      </c>
    </row>
    <row r="15" spans="1:11" ht="19.5" customHeight="1" x14ac:dyDescent="0.25">
      <c r="A15" s="57">
        <v>11</v>
      </c>
      <c r="B15" s="64">
        <v>751</v>
      </c>
      <c r="C15" s="33" t="s">
        <v>508</v>
      </c>
      <c r="D15" s="65">
        <v>35012</v>
      </c>
      <c r="E15" s="100" t="s">
        <v>609</v>
      </c>
      <c r="F15" s="64"/>
      <c r="G15" s="33" t="s">
        <v>2921</v>
      </c>
      <c r="H15" s="126" t="s">
        <v>613</v>
      </c>
      <c r="I15" s="35" t="s">
        <v>615</v>
      </c>
      <c r="J15" s="111" t="s">
        <v>38</v>
      </c>
      <c r="K15" s="64" t="s">
        <v>26</v>
      </c>
    </row>
    <row r="16" spans="1:11" ht="19.5" customHeight="1" x14ac:dyDescent="0.25">
      <c r="A16" s="57">
        <v>12</v>
      </c>
      <c r="B16" s="64">
        <v>752</v>
      </c>
      <c r="C16" s="33" t="s">
        <v>510</v>
      </c>
      <c r="D16" s="65">
        <v>35241</v>
      </c>
      <c r="E16" s="100" t="s">
        <v>616</v>
      </c>
      <c r="F16" s="64"/>
      <c r="G16" s="33" t="s">
        <v>2922</v>
      </c>
      <c r="H16" s="35" t="s">
        <v>2887</v>
      </c>
      <c r="I16" s="35"/>
      <c r="J16" s="111" t="s">
        <v>38</v>
      </c>
      <c r="K16" s="64" t="s">
        <v>31</v>
      </c>
    </row>
    <row r="17" spans="1:11" ht="19.5" customHeight="1" x14ac:dyDescent="0.25">
      <c r="A17" s="57">
        <v>13</v>
      </c>
      <c r="B17" s="64">
        <v>754</v>
      </c>
      <c r="C17" s="33" t="s">
        <v>514</v>
      </c>
      <c r="D17" s="65">
        <v>35704</v>
      </c>
      <c r="E17" s="35" t="s">
        <v>626</v>
      </c>
      <c r="F17" s="64"/>
      <c r="G17" s="33" t="s">
        <v>2923</v>
      </c>
      <c r="H17" s="35" t="s">
        <v>630</v>
      </c>
      <c r="I17" s="35" t="s">
        <v>632</v>
      </c>
      <c r="J17" s="111" t="s">
        <v>38</v>
      </c>
      <c r="K17" s="64" t="s">
        <v>22</v>
      </c>
    </row>
    <row r="18" spans="1:11" ht="19.5" customHeight="1" x14ac:dyDescent="0.25">
      <c r="A18" s="57">
        <v>14</v>
      </c>
      <c r="B18" s="64">
        <v>755</v>
      </c>
      <c r="C18" s="33" t="s">
        <v>515</v>
      </c>
      <c r="D18" s="65">
        <v>32060</v>
      </c>
      <c r="E18" s="35" t="s">
        <v>633</v>
      </c>
      <c r="F18" s="64"/>
      <c r="G18" s="33" t="s">
        <v>2924</v>
      </c>
      <c r="H18" s="35" t="s">
        <v>637</v>
      </c>
      <c r="I18" s="35" t="s">
        <v>639</v>
      </c>
      <c r="J18" s="111" t="s">
        <v>38</v>
      </c>
      <c r="K18" s="64" t="s">
        <v>31</v>
      </c>
    </row>
    <row r="19" spans="1:11" ht="19.5" customHeight="1" x14ac:dyDescent="0.25">
      <c r="A19" s="57">
        <v>15</v>
      </c>
      <c r="B19" s="64">
        <v>756</v>
      </c>
      <c r="C19" s="33" t="s">
        <v>516</v>
      </c>
      <c r="D19" s="65">
        <v>35106</v>
      </c>
      <c r="E19" s="100" t="s">
        <v>640</v>
      </c>
      <c r="F19" s="64"/>
      <c r="G19" s="33" t="s">
        <v>2925</v>
      </c>
      <c r="H19" s="35" t="s">
        <v>644</v>
      </c>
      <c r="I19" s="35" t="s">
        <v>644</v>
      </c>
      <c r="J19" s="111" t="s">
        <v>38</v>
      </c>
      <c r="K19" s="64" t="s">
        <v>24</v>
      </c>
    </row>
    <row r="20" spans="1:11" ht="19.5" customHeight="1" x14ac:dyDescent="0.25">
      <c r="A20" s="57">
        <v>16</v>
      </c>
      <c r="B20" s="64">
        <v>757</v>
      </c>
      <c r="C20" s="33" t="s">
        <v>517</v>
      </c>
      <c r="D20" s="65">
        <v>35551</v>
      </c>
      <c r="E20" s="35" t="s">
        <v>646</v>
      </c>
      <c r="F20" s="64"/>
      <c r="G20" s="33" t="s">
        <v>2926</v>
      </c>
      <c r="H20" s="35" t="s">
        <v>649</v>
      </c>
      <c r="I20" s="35" t="s">
        <v>651</v>
      </c>
      <c r="J20" s="111" t="s">
        <v>38</v>
      </c>
      <c r="K20" s="64" t="s">
        <v>26</v>
      </c>
    </row>
    <row r="21" spans="1:11" ht="19.5" customHeight="1" x14ac:dyDescent="0.25">
      <c r="A21" s="57">
        <v>17</v>
      </c>
      <c r="B21" s="64">
        <v>758</v>
      </c>
      <c r="C21" s="33" t="s">
        <v>518</v>
      </c>
      <c r="D21" s="65">
        <v>33074</v>
      </c>
      <c r="E21" s="100" t="s">
        <v>652</v>
      </c>
      <c r="F21" s="64"/>
      <c r="G21" s="33" t="s">
        <v>2927</v>
      </c>
      <c r="H21" s="35" t="s">
        <v>655</v>
      </c>
      <c r="I21" s="35" t="s">
        <v>657</v>
      </c>
      <c r="J21" s="111" t="s">
        <v>38</v>
      </c>
      <c r="K21" s="64" t="s">
        <v>21</v>
      </c>
    </row>
    <row r="22" spans="1:11" ht="19.5" customHeight="1" x14ac:dyDescent="0.25">
      <c r="A22" s="57">
        <v>18</v>
      </c>
      <c r="B22" s="64">
        <v>759</v>
      </c>
      <c r="C22" s="33" t="s">
        <v>519</v>
      </c>
      <c r="D22" s="65">
        <v>35128</v>
      </c>
      <c r="E22" s="35" t="s">
        <v>658</v>
      </c>
      <c r="F22" s="64"/>
      <c r="G22" s="33" t="s">
        <v>2928</v>
      </c>
      <c r="H22" s="35" t="s">
        <v>661</v>
      </c>
      <c r="I22" s="35" t="s">
        <v>663</v>
      </c>
      <c r="J22" s="111" t="s">
        <v>38</v>
      </c>
      <c r="K22" s="64" t="s">
        <v>21</v>
      </c>
    </row>
    <row r="23" spans="1:11" ht="19.5" customHeight="1" x14ac:dyDescent="0.25">
      <c r="A23" s="57">
        <v>19</v>
      </c>
      <c r="B23" s="64">
        <v>760</v>
      </c>
      <c r="C23" s="33" t="s">
        <v>520</v>
      </c>
      <c r="D23" s="65">
        <v>35280</v>
      </c>
      <c r="E23" s="35" t="s">
        <v>664</v>
      </c>
      <c r="F23" s="64"/>
      <c r="G23" s="33" t="s">
        <v>2929</v>
      </c>
      <c r="H23" s="35" t="s">
        <v>667</v>
      </c>
      <c r="I23" s="35" t="s">
        <v>669</v>
      </c>
      <c r="J23" s="111" t="s">
        <v>38</v>
      </c>
      <c r="K23" s="64" t="s">
        <v>21</v>
      </c>
    </row>
    <row r="24" spans="1:11" ht="19.5" customHeight="1" x14ac:dyDescent="0.25">
      <c r="A24" s="57">
        <v>20</v>
      </c>
      <c r="B24" s="64">
        <v>761</v>
      </c>
      <c r="C24" s="33" t="s">
        <v>521</v>
      </c>
      <c r="D24" s="65">
        <v>33688</v>
      </c>
      <c r="E24" s="35" t="s">
        <v>670</v>
      </c>
      <c r="F24" s="64"/>
      <c r="G24" s="33" t="s">
        <v>2930</v>
      </c>
      <c r="H24" s="35" t="s">
        <v>674</v>
      </c>
      <c r="I24" s="35" t="s">
        <v>676</v>
      </c>
      <c r="J24" s="111" t="s">
        <v>38</v>
      </c>
      <c r="K24" s="64" t="s">
        <v>20</v>
      </c>
    </row>
    <row r="25" spans="1:11" ht="19.5" customHeight="1" x14ac:dyDescent="0.25">
      <c r="A25" s="57">
        <v>21</v>
      </c>
      <c r="B25" s="64">
        <v>762</v>
      </c>
      <c r="C25" s="33" t="s">
        <v>522</v>
      </c>
      <c r="D25" s="65">
        <v>33556</v>
      </c>
      <c r="E25" s="35" t="s">
        <v>677</v>
      </c>
      <c r="F25" s="64"/>
      <c r="G25" s="33" t="s">
        <v>2931</v>
      </c>
      <c r="H25" s="35" t="s">
        <v>680</v>
      </c>
      <c r="I25" s="35" t="s">
        <v>682</v>
      </c>
      <c r="J25" s="111" t="s">
        <v>38</v>
      </c>
      <c r="K25" s="64" t="s">
        <v>21</v>
      </c>
    </row>
    <row r="26" spans="1:11" ht="19.5" customHeight="1" x14ac:dyDescent="0.25">
      <c r="A26" s="57">
        <v>22</v>
      </c>
      <c r="B26" s="64">
        <v>763</v>
      </c>
      <c r="C26" s="33" t="s">
        <v>523</v>
      </c>
      <c r="D26" s="65">
        <v>32975</v>
      </c>
      <c r="E26" s="35" t="s">
        <v>683</v>
      </c>
      <c r="F26" s="64"/>
      <c r="G26" s="33" t="s">
        <v>2932</v>
      </c>
      <c r="H26" s="35" t="s">
        <v>687</v>
      </c>
      <c r="I26" s="35" t="s">
        <v>689</v>
      </c>
      <c r="J26" s="111" t="s">
        <v>38</v>
      </c>
      <c r="K26" s="64" t="s">
        <v>35</v>
      </c>
    </row>
    <row r="27" spans="1:11" ht="19.5" customHeight="1" x14ac:dyDescent="0.25">
      <c r="A27" s="57">
        <v>23</v>
      </c>
      <c r="B27" s="64">
        <v>764</v>
      </c>
      <c r="C27" s="33" t="s">
        <v>524</v>
      </c>
      <c r="D27" s="65">
        <v>35461</v>
      </c>
      <c r="E27" s="35" t="s">
        <v>690</v>
      </c>
      <c r="F27" s="64"/>
      <c r="G27" s="33" t="s">
        <v>2933</v>
      </c>
      <c r="H27" s="35" t="s">
        <v>694</v>
      </c>
      <c r="I27" s="35" t="s">
        <v>694</v>
      </c>
      <c r="J27" s="111" t="s">
        <v>38</v>
      </c>
      <c r="K27" s="64" t="s">
        <v>30</v>
      </c>
    </row>
    <row r="28" spans="1:11" ht="19.5" customHeight="1" x14ac:dyDescent="0.25">
      <c r="A28" s="57">
        <v>24</v>
      </c>
      <c r="B28" s="64">
        <v>767</v>
      </c>
      <c r="C28" s="33" t="s">
        <v>528</v>
      </c>
      <c r="D28" s="65">
        <v>32597</v>
      </c>
      <c r="E28" s="35" t="s">
        <v>708</v>
      </c>
      <c r="F28" s="64"/>
      <c r="G28" s="33" t="s">
        <v>2934</v>
      </c>
      <c r="H28" s="35" t="s">
        <v>712</v>
      </c>
      <c r="I28" s="35" t="s">
        <v>714</v>
      </c>
      <c r="J28" s="111" t="s">
        <v>38</v>
      </c>
      <c r="K28" s="64" t="s">
        <v>24</v>
      </c>
    </row>
    <row r="29" spans="1:11" ht="19.5" customHeight="1" x14ac:dyDescent="0.25">
      <c r="A29" s="57">
        <v>25</v>
      </c>
      <c r="B29" s="64">
        <v>768</v>
      </c>
      <c r="C29" s="33" t="s">
        <v>530</v>
      </c>
      <c r="D29" s="65">
        <v>33914</v>
      </c>
      <c r="E29" s="35" t="s">
        <v>715</v>
      </c>
      <c r="F29" s="64"/>
      <c r="G29" s="33" t="s">
        <v>2935</v>
      </c>
      <c r="H29" s="35" t="s">
        <v>719</v>
      </c>
      <c r="I29" s="35" t="s">
        <v>721</v>
      </c>
      <c r="J29" s="111" t="s">
        <v>38</v>
      </c>
      <c r="K29" s="64" t="s">
        <v>117</v>
      </c>
    </row>
    <row r="30" spans="1:11" ht="19.5" customHeight="1" x14ac:dyDescent="0.25">
      <c r="A30" s="57">
        <v>26</v>
      </c>
      <c r="B30" s="64">
        <v>769</v>
      </c>
      <c r="C30" s="33" t="s">
        <v>270</v>
      </c>
      <c r="D30" s="65">
        <v>34270</v>
      </c>
      <c r="E30" s="35" t="s">
        <v>722</v>
      </c>
      <c r="F30" s="64"/>
      <c r="G30" s="33" t="s">
        <v>2936</v>
      </c>
      <c r="H30" s="35" t="s">
        <v>726</v>
      </c>
      <c r="I30" s="35" t="s">
        <v>728</v>
      </c>
      <c r="J30" s="111" t="s">
        <v>38</v>
      </c>
      <c r="K30" s="64" t="s">
        <v>22</v>
      </c>
    </row>
    <row r="31" spans="1:11" ht="19.5" customHeight="1" x14ac:dyDescent="0.25">
      <c r="A31" s="57">
        <v>27</v>
      </c>
      <c r="B31" s="64">
        <v>770</v>
      </c>
      <c r="C31" s="33" t="s">
        <v>531</v>
      </c>
      <c r="D31" s="65">
        <v>34066</v>
      </c>
      <c r="E31" s="35" t="s">
        <v>729</v>
      </c>
      <c r="F31" s="115"/>
      <c r="G31" s="33" t="s">
        <v>2937</v>
      </c>
      <c r="H31" s="35" t="s">
        <v>733</v>
      </c>
      <c r="I31" s="35" t="s">
        <v>735</v>
      </c>
      <c r="J31" s="111" t="s">
        <v>38</v>
      </c>
      <c r="K31" s="64" t="s">
        <v>33</v>
      </c>
    </row>
    <row r="32" spans="1:11" ht="19.5" customHeight="1" x14ac:dyDescent="0.25">
      <c r="A32" s="57">
        <v>28</v>
      </c>
      <c r="B32" s="64">
        <v>771</v>
      </c>
      <c r="C32" s="33" t="s">
        <v>532</v>
      </c>
      <c r="D32" s="65">
        <v>33285</v>
      </c>
      <c r="E32" s="35" t="s">
        <v>736</v>
      </c>
      <c r="F32" s="64"/>
      <c r="G32" s="33" t="s">
        <v>2938</v>
      </c>
      <c r="H32" s="35" t="s">
        <v>740</v>
      </c>
      <c r="I32" s="35" t="s">
        <v>742</v>
      </c>
      <c r="J32" s="111" t="s">
        <v>38</v>
      </c>
      <c r="K32" s="64" t="s">
        <v>31</v>
      </c>
    </row>
    <row r="33" spans="1:11" ht="19.5" customHeight="1" x14ac:dyDescent="0.25">
      <c r="A33" s="57">
        <v>29</v>
      </c>
      <c r="B33" s="64">
        <v>772</v>
      </c>
      <c r="C33" s="33" t="s">
        <v>533</v>
      </c>
      <c r="D33" s="65">
        <v>32246</v>
      </c>
      <c r="E33" s="35" t="s">
        <v>743</v>
      </c>
      <c r="F33" s="64"/>
      <c r="G33" s="33" t="s">
        <v>2939</v>
      </c>
      <c r="H33" s="35" t="s">
        <v>747</v>
      </c>
      <c r="I33" s="35" t="s">
        <v>749</v>
      </c>
      <c r="J33" s="111" t="s">
        <v>38</v>
      </c>
      <c r="K33" s="64" t="s">
        <v>33</v>
      </c>
    </row>
    <row r="34" spans="1:11" ht="19.5" customHeight="1" x14ac:dyDescent="0.25">
      <c r="A34" s="57">
        <v>30</v>
      </c>
      <c r="B34" s="64">
        <v>773</v>
      </c>
      <c r="C34" s="33" t="s">
        <v>534</v>
      </c>
      <c r="D34" s="65">
        <v>34797</v>
      </c>
      <c r="E34" s="35" t="s">
        <v>750</v>
      </c>
      <c r="F34" s="64"/>
      <c r="G34" s="33" t="s">
        <v>2940</v>
      </c>
      <c r="H34" s="35" t="s">
        <v>754</v>
      </c>
      <c r="I34" s="35" t="s">
        <v>756</v>
      </c>
      <c r="J34" s="111" t="s">
        <v>38</v>
      </c>
      <c r="K34" s="64" t="s">
        <v>27</v>
      </c>
    </row>
    <row r="35" spans="1:11" ht="19.5" customHeight="1" x14ac:dyDescent="0.25">
      <c r="A35" s="57">
        <v>31</v>
      </c>
      <c r="B35" s="64">
        <v>774</v>
      </c>
      <c r="C35" s="33" t="s">
        <v>535</v>
      </c>
      <c r="D35" s="65">
        <v>32483</v>
      </c>
      <c r="E35" s="35" t="s">
        <v>757</v>
      </c>
      <c r="F35" s="64"/>
      <c r="G35" s="33" t="s">
        <v>2941</v>
      </c>
      <c r="H35" s="35" t="s">
        <v>761</v>
      </c>
      <c r="I35" s="35" t="s">
        <v>763</v>
      </c>
      <c r="J35" s="111" t="s">
        <v>38</v>
      </c>
      <c r="K35" s="64" t="s">
        <v>25</v>
      </c>
    </row>
    <row r="36" spans="1:11" ht="19.5" customHeight="1" x14ac:dyDescent="0.25">
      <c r="A36" s="57">
        <v>32</v>
      </c>
      <c r="B36" s="64">
        <v>775</v>
      </c>
      <c r="C36" s="33" t="s">
        <v>536</v>
      </c>
      <c r="D36" s="65">
        <v>33811</v>
      </c>
      <c r="E36" s="35" t="s">
        <v>764</v>
      </c>
      <c r="F36" s="64"/>
      <c r="G36" s="33" t="s">
        <v>2942</v>
      </c>
      <c r="H36" s="35" t="s">
        <v>768</v>
      </c>
      <c r="I36" s="35" t="s">
        <v>768</v>
      </c>
      <c r="J36" s="111" t="s">
        <v>38</v>
      </c>
      <c r="K36" s="64" t="s">
        <v>20</v>
      </c>
    </row>
    <row r="37" spans="1:11" ht="19.5" customHeight="1" x14ac:dyDescent="0.25">
      <c r="A37" s="57">
        <v>33</v>
      </c>
      <c r="B37" s="64">
        <v>776</v>
      </c>
      <c r="C37" s="33" t="s">
        <v>537</v>
      </c>
      <c r="D37" s="65">
        <v>35018</v>
      </c>
      <c r="E37" s="35" t="s">
        <v>770</v>
      </c>
      <c r="F37" s="64"/>
      <c r="G37" s="33" t="s">
        <v>2943</v>
      </c>
      <c r="H37" s="35" t="s">
        <v>774</v>
      </c>
      <c r="I37" s="35" t="s">
        <v>776</v>
      </c>
      <c r="J37" s="111" t="s">
        <v>38</v>
      </c>
      <c r="K37" s="64" t="s">
        <v>35</v>
      </c>
    </row>
    <row r="38" spans="1:11" ht="19.5" customHeight="1" x14ac:dyDescent="0.25">
      <c r="A38" s="57">
        <v>34</v>
      </c>
      <c r="B38" s="64">
        <v>777</v>
      </c>
      <c r="C38" s="33" t="s">
        <v>538</v>
      </c>
      <c r="D38" s="65">
        <v>33284</v>
      </c>
      <c r="E38" s="35" t="s">
        <v>777</v>
      </c>
      <c r="F38" s="64"/>
      <c r="G38" s="33" t="s">
        <v>2944</v>
      </c>
      <c r="H38" s="35" t="s">
        <v>781</v>
      </c>
      <c r="I38" s="35" t="s">
        <v>783</v>
      </c>
      <c r="J38" s="111" t="s">
        <v>38</v>
      </c>
      <c r="K38" s="64" t="s">
        <v>28</v>
      </c>
    </row>
    <row r="39" spans="1:11" ht="19.5" customHeight="1" x14ac:dyDescent="0.25">
      <c r="A39" s="57">
        <v>35</v>
      </c>
      <c r="B39" s="64">
        <v>778</v>
      </c>
      <c r="C39" s="33" t="s">
        <v>539</v>
      </c>
      <c r="D39" s="65">
        <v>35074</v>
      </c>
      <c r="E39" s="35" t="s">
        <v>784</v>
      </c>
      <c r="F39" s="64"/>
      <c r="G39" s="34" t="s">
        <v>2945</v>
      </c>
      <c r="H39" s="35" t="s">
        <v>787</v>
      </c>
      <c r="I39" s="35" t="s">
        <v>789</v>
      </c>
      <c r="J39" s="111" t="s">
        <v>38</v>
      </c>
      <c r="K39" s="64" t="s">
        <v>22</v>
      </c>
    </row>
    <row r="40" spans="1:11" ht="19.5" customHeight="1" x14ac:dyDescent="0.25">
      <c r="A40" s="57">
        <v>36</v>
      </c>
      <c r="B40" s="64">
        <v>779</v>
      </c>
      <c r="C40" s="33" t="s">
        <v>540</v>
      </c>
      <c r="D40" s="65">
        <v>35686</v>
      </c>
      <c r="E40" s="35" t="s">
        <v>790</v>
      </c>
      <c r="F40" s="64" t="s">
        <v>54</v>
      </c>
      <c r="G40" s="33" t="s">
        <v>2946</v>
      </c>
      <c r="H40" s="35" t="s">
        <v>794</v>
      </c>
      <c r="I40" s="35" t="s">
        <v>796</v>
      </c>
      <c r="J40" s="111" t="s">
        <v>38</v>
      </c>
      <c r="K40" s="64" t="s">
        <v>31</v>
      </c>
    </row>
    <row r="41" spans="1:11" ht="19.5" customHeight="1" x14ac:dyDescent="0.25">
      <c r="A41" s="57">
        <v>37</v>
      </c>
      <c r="B41" s="64">
        <v>780</v>
      </c>
      <c r="C41" s="33" t="s">
        <v>541</v>
      </c>
      <c r="D41" s="65">
        <v>33743</v>
      </c>
      <c r="E41" s="35" t="s">
        <v>797</v>
      </c>
      <c r="F41" s="64"/>
      <c r="G41" s="33" t="s">
        <v>2947</v>
      </c>
      <c r="H41" s="35" t="s">
        <v>800</v>
      </c>
      <c r="I41" s="35" t="s">
        <v>802</v>
      </c>
      <c r="J41" s="111" t="s">
        <v>38</v>
      </c>
      <c r="K41" s="64" t="s">
        <v>26</v>
      </c>
    </row>
    <row r="42" spans="1:11" ht="19.5" customHeight="1" x14ac:dyDescent="0.25">
      <c r="A42" s="57">
        <v>38</v>
      </c>
      <c r="B42" s="64">
        <v>781</v>
      </c>
      <c r="C42" s="33" t="s">
        <v>542</v>
      </c>
      <c r="D42" s="65">
        <v>34562</v>
      </c>
      <c r="E42" s="35" t="s">
        <v>803</v>
      </c>
      <c r="F42" s="64"/>
      <c r="G42" s="33" t="s">
        <v>2948</v>
      </c>
      <c r="H42" s="35" t="s">
        <v>806</v>
      </c>
      <c r="I42" s="35" t="s">
        <v>808</v>
      </c>
      <c r="J42" s="111" t="s">
        <v>38</v>
      </c>
      <c r="K42" s="64" t="s">
        <v>20</v>
      </c>
    </row>
    <row r="43" spans="1:11" ht="19.5" customHeight="1" x14ac:dyDescent="0.25">
      <c r="A43" s="57">
        <v>39</v>
      </c>
      <c r="B43" s="64">
        <v>782</v>
      </c>
      <c r="C43" s="33" t="s">
        <v>543</v>
      </c>
      <c r="D43" s="65">
        <v>35681</v>
      </c>
      <c r="E43" s="35" t="s">
        <v>809</v>
      </c>
      <c r="F43" s="64"/>
      <c r="G43" s="33" t="s">
        <v>2949</v>
      </c>
      <c r="H43" s="35" t="s">
        <v>813</v>
      </c>
      <c r="I43" s="35" t="s">
        <v>815</v>
      </c>
      <c r="J43" s="111" t="s">
        <v>38</v>
      </c>
      <c r="K43" s="64" t="s">
        <v>56</v>
      </c>
    </row>
    <row r="44" spans="1:11" ht="19.5" customHeight="1" x14ac:dyDescent="0.25">
      <c r="A44" s="57">
        <v>40</v>
      </c>
      <c r="B44" s="64">
        <v>783</v>
      </c>
      <c r="C44" s="33" t="s">
        <v>544</v>
      </c>
      <c r="D44" s="65">
        <v>35210</v>
      </c>
      <c r="E44" s="35" t="s">
        <v>816</v>
      </c>
      <c r="F44" s="64"/>
      <c r="G44" s="33" t="s">
        <v>2950</v>
      </c>
      <c r="H44" s="126" t="s">
        <v>819</v>
      </c>
      <c r="I44" s="35"/>
      <c r="J44" s="111" t="s">
        <v>38</v>
      </c>
      <c r="K44" s="64" t="s">
        <v>21</v>
      </c>
    </row>
    <row r="45" spans="1:11" ht="19.5" customHeight="1" x14ac:dyDescent="0.25">
      <c r="A45" s="57">
        <v>41</v>
      </c>
      <c r="B45" s="64">
        <v>787</v>
      </c>
      <c r="C45" s="33" t="s">
        <v>553</v>
      </c>
      <c r="D45" s="65">
        <v>33920</v>
      </c>
      <c r="E45" s="35" t="s">
        <v>835</v>
      </c>
      <c r="F45" s="64"/>
      <c r="G45" s="33" t="s">
        <v>2951</v>
      </c>
      <c r="H45" s="35" t="s">
        <v>837</v>
      </c>
      <c r="I45" s="35" t="s">
        <v>839</v>
      </c>
      <c r="J45" s="111" t="s">
        <v>38</v>
      </c>
      <c r="K45" s="64" t="s">
        <v>21</v>
      </c>
    </row>
    <row r="46" spans="1:11" ht="19.5" customHeight="1" x14ac:dyDescent="0.25">
      <c r="A46" s="57">
        <v>42</v>
      </c>
      <c r="B46" s="64">
        <v>788</v>
      </c>
      <c r="C46" s="33" t="s">
        <v>555</v>
      </c>
      <c r="D46" s="65">
        <v>34252</v>
      </c>
      <c r="E46" s="35" t="s">
        <v>840</v>
      </c>
      <c r="F46" s="64"/>
      <c r="G46" s="33" t="s">
        <v>2952</v>
      </c>
      <c r="H46" s="35" t="s">
        <v>844</v>
      </c>
      <c r="I46" s="35" t="s">
        <v>846</v>
      </c>
      <c r="J46" s="111" t="s">
        <v>38</v>
      </c>
      <c r="K46" s="64" t="s">
        <v>32</v>
      </c>
    </row>
    <row r="47" spans="1:11" ht="19.5" customHeight="1" x14ac:dyDescent="0.25">
      <c r="A47" s="57">
        <v>43</v>
      </c>
      <c r="B47" s="64">
        <v>790</v>
      </c>
      <c r="C47" s="33" t="s">
        <v>561</v>
      </c>
      <c r="D47" s="65">
        <v>35704</v>
      </c>
      <c r="E47" s="35" t="s">
        <v>854</v>
      </c>
      <c r="F47" s="64"/>
      <c r="G47" s="33" t="s">
        <v>2953</v>
      </c>
      <c r="H47" s="35" t="s">
        <v>858</v>
      </c>
      <c r="I47" s="35"/>
      <c r="J47" s="111" t="s">
        <v>38</v>
      </c>
      <c r="K47" s="64" t="s">
        <v>28</v>
      </c>
    </row>
    <row r="48" spans="1:11" ht="19.5" customHeight="1" x14ac:dyDescent="0.25">
      <c r="A48" s="57">
        <v>44</v>
      </c>
      <c r="B48" s="64">
        <v>791</v>
      </c>
      <c r="C48" s="33" t="s">
        <v>562</v>
      </c>
      <c r="D48" s="65">
        <v>33276</v>
      </c>
      <c r="E48" s="35" t="s">
        <v>859</v>
      </c>
      <c r="F48" s="64" t="s">
        <v>563</v>
      </c>
      <c r="G48" s="33" t="s">
        <v>2954</v>
      </c>
      <c r="H48" s="35" t="s">
        <v>863</v>
      </c>
      <c r="I48" s="35" t="s">
        <v>865</v>
      </c>
      <c r="J48" s="111" t="s">
        <v>38</v>
      </c>
      <c r="K48" s="64" t="s">
        <v>275</v>
      </c>
    </row>
    <row r="49" spans="1:11" ht="19.5" customHeight="1" x14ac:dyDescent="0.25">
      <c r="A49" s="57">
        <v>45</v>
      </c>
      <c r="B49" s="64">
        <v>792</v>
      </c>
      <c r="C49" s="33" t="s">
        <v>564</v>
      </c>
      <c r="D49" s="65">
        <v>34348</v>
      </c>
      <c r="E49" s="35" t="s">
        <v>866</v>
      </c>
      <c r="F49" s="64"/>
      <c r="G49" s="33" t="s">
        <v>2955</v>
      </c>
      <c r="H49" s="35" t="s">
        <v>870</v>
      </c>
      <c r="I49" s="35" t="s">
        <v>872</v>
      </c>
      <c r="J49" s="111" t="s">
        <v>38</v>
      </c>
      <c r="K49" s="64" t="s">
        <v>21</v>
      </c>
    </row>
    <row r="50" spans="1:11" ht="19.5" customHeight="1" x14ac:dyDescent="0.25">
      <c r="A50" s="57">
        <v>46</v>
      </c>
      <c r="B50" s="64">
        <v>794</v>
      </c>
      <c r="C50" s="33" t="s">
        <v>567</v>
      </c>
      <c r="D50" s="65">
        <v>34571</v>
      </c>
      <c r="E50" s="35" t="s">
        <v>878</v>
      </c>
      <c r="F50" s="64"/>
      <c r="G50" s="33" t="s">
        <v>2956</v>
      </c>
      <c r="H50" s="35" t="s">
        <v>882</v>
      </c>
      <c r="I50" s="35" t="s">
        <v>884</v>
      </c>
      <c r="J50" s="111" t="s">
        <v>38</v>
      </c>
      <c r="K50" s="64" t="s">
        <v>56</v>
      </c>
    </row>
    <row r="51" spans="1:11" ht="19.5" customHeight="1" x14ac:dyDescent="0.25">
      <c r="A51" s="57">
        <v>47</v>
      </c>
      <c r="B51" s="64">
        <v>796</v>
      </c>
      <c r="C51" s="33" t="s">
        <v>572</v>
      </c>
      <c r="D51" s="65">
        <v>33761</v>
      </c>
      <c r="E51" s="35" t="s">
        <v>892</v>
      </c>
      <c r="F51" s="64"/>
      <c r="G51" s="33" t="s">
        <v>2957</v>
      </c>
      <c r="H51" s="35" t="s">
        <v>895</v>
      </c>
      <c r="I51" s="35" t="s">
        <v>897</v>
      </c>
      <c r="J51" s="111" t="s">
        <v>38</v>
      </c>
      <c r="K51" s="64" t="s">
        <v>21</v>
      </c>
    </row>
    <row r="52" spans="1:11" ht="19.5" customHeight="1" x14ac:dyDescent="0.25">
      <c r="A52" s="57">
        <v>48</v>
      </c>
      <c r="B52" s="64">
        <v>798</v>
      </c>
      <c r="C52" s="33" t="s">
        <v>576</v>
      </c>
      <c r="D52" s="65">
        <v>34798</v>
      </c>
      <c r="E52" s="35" t="s">
        <v>904</v>
      </c>
      <c r="F52" s="64" t="s">
        <v>92</v>
      </c>
      <c r="G52" s="33" t="s">
        <v>2958</v>
      </c>
      <c r="H52" s="35" t="s">
        <v>907</v>
      </c>
      <c r="I52" s="35" t="s">
        <v>908</v>
      </c>
      <c r="J52" s="111" t="s">
        <v>38</v>
      </c>
      <c r="K52" s="64" t="s">
        <v>20</v>
      </c>
    </row>
    <row r="53" spans="1:11" ht="19.5" customHeight="1" x14ac:dyDescent="0.25">
      <c r="A53" s="57">
        <v>49</v>
      </c>
      <c r="B53" s="64">
        <v>800</v>
      </c>
      <c r="C53" s="33" t="s">
        <v>579</v>
      </c>
      <c r="D53" s="65">
        <v>34136</v>
      </c>
      <c r="E53" s="35" t="s">
        <v>916</v>
      </c>
      <c r="F53" s="64"/>
      <c r="G53" s="33" t="s">
        <v>2959</v>
      </c>
      <c r="H53" s="35" t="s">
        <v>919</v>
      </c>
      <c r="I53" s="35" t="s">
        <v>921</v>
      </c>
      <c r="J53" s="111" t="s">
        <v>38</v>
      </c>
      <c r="K53" s="64" t="s">
        <v>20</v>
      </c>
    </row>
    <row r="54" spans="1:11" ht="19.5" customHeight="1" x14ac:dyDescent="0.25">
      <c r="A54" s="57">
        <v>50</v>
      </c>
      <c r="B54" s="64">
        <v>801</v>
      </c>
      <c r="C54" s="33" t="s">
        <v>1038</v>
      </c>
      <c r="D54" s="65">
        <v>34395</v>
      </c>
      <c r="E54" s="35" t="s">
        <v>1039</v>
      </c>
      <c r="F54" s="64"/>
      <c r="G54" s="33" t="s">
        <v>2960</v>
      </c>
      <c r="H54" s="35" t="s">
        <v>1042</v>
      </c>
      <c r="I54" s="35" t="s">
        <v>1044</v>
      </c>
      <c r="J54" s="111" t="s">
        <v>38</v>
      </c>
      <c r="K54" s="64" t="s">
        <v>37</v>
      </c>
    </row>
    <row r="55" spans="1:11" ht="19.5" customHeight="1" x14ac:dyDescent="0.25">
      <c r="A55" s="57">
        <v>51</v>
      </c>
      <c r="B55" s="64">
        <v>802</v>
      </c>
      <c r="C55" s="33" t="s">
        <v>1046</v>
      </c>
      <c r="D55" s="65">
        <v>33236</v>
      </c>
      <c r="E55" s="35" t="s">
        <v>1047</v>
      </c>
      <c r="F55" s="64" t="s">
        <v>1048</v>
      </c>
      <c r="G55" s="33" t="s">
        <v>2961</v>
      </c>
      <c r="H55" s="35" t="s">
        <v>1052</v>
      </c>
      <c r="I55" s="35" t="s">
        <v>1054</v>
      </c>
      <c r="J55" s="111" t="s">
        <v>38</v>
      </c>
      <c r="K55" s="64" t="s">
        <v>23</v>
      </c>
    </row>
    <row r="56" spans="1:11" ht="19.5" customHeight="1" x14ac:dyDescent="0.25">
      <c r="A56" s="57">
        <v>52</v>
      </c>
      <c r="B56" s="64">
        <v>803</v>
      </c>
      <c r="C56" s="33" t="s">
        <v>1055</v>
      </c>
      <c r="D56" s="65">
        <v>33499</v>
      </c>
      <c r="E56" s="35" t="s">
        <v>1056</v>
      </c>
      <c r="F56" s="64" t="s">
        <v>176</v>
      </c>
      <c r="G56" s="33" t="s">
        <v>2962</v>
      </c>
      <c r="H56" s="35" t="s">
        <v>1060</v>
      </c>
      <c r="I56" s="35" t="s">
        <v>1062</v>
      </c>
      <c r="J56" s="111" t="s">
        <v>38</v>
      </c>
      <c r="K56" s="64" t="s">
        <v>321</v>
      </c>
    </row>
    <row r="57" spans="1:11" ht="19.5" customHeight="1" x14ac:dyDescent="0.25">
      <c r="A57" s="57">
        <v>53</v>
      </c>
      <c r="B57" s="64">
        <v>804</v>
      </c>
      <c r="C57" s="33" t="s">
        <v>1063</v>
      </c>
      <c r="D57" s="65">
        <v>33976</v>
      </c>
      <c r="E57" s="35" t="s">
        <v>1064</v>
      </c>
      <c r="F57" s="64"/>
      <c r="G57" s="33" t="s">
        <v>2963</v>
      </c>
      <c r="H57" s="35" t="s">
        <v>1068</v>
      </c>
      <c r="I57" s="35" t="s">
        <v>1070</v>
      </c>
      <c r="J57" s="111" t="s">
        <v>38</v>
      </c>
      <c r="K57" s="64" t="s">
        <v>25</v>
      </c>
    </row>
    <row r="58" spans="1:11" ht="19.5" customHeight="1" x14ac:dyDescent="0.25">
      <c r="A58" s="57">
        <v>54</v>
      </c>
      <c r="B58" s="64">
        <v>805</v>
      </c>
      <c r="C58" s="33" t="s">
        <v>1071</v>
      </c>
      <c r="D58" s="65">
        <v>35462</v>
      </c>
      <c r="E58" s="35" t="s">
        <v>1072</v>
      </c>
      <c r="F58" s="64"/>
      <c r="G58" s="33" t="s">
        <v>2964</v>
      </c>
      <c r="H58" s="35" t="s">
        <v>1075</v>
      </c>
      <c r="I58" s="35" t="s">
        <v>1077</v>
      </c>
      <c r="J58" s="111" t="s">
        <v>38</v>
      </c>
      <c r="K58" s="64" t="s">
        <v>26</v>
      </c>
    </row>
    <row r="59" spans="1:11" ht="19.5" customHeight="1" x14ac:dyDescent="0.25">
      <c r="A59" s="57">
        <v>55</v>
      </c>
      <c r="B59" s="64">
        <v>806</v>
      </c>
      <c r="C59" s="33" t="s">
        <v>1079</v>
      </c>
      <c r="D59" s="65">
        <v>33028</v>
      </c>
      <c r="E59" s="35" t="s">
        <v>1080</v>
      </c>
      <c r="F59" s="64"/>
      <c r="G59" s="33" t="s">
        <v>2965</v>
      </c>
      <c r="H59" s="35" t="s">
        <v>1083</v>
      </c>
      <c r="I59" s="35" t="s">
        <v>1085</v>
      </c>
      <c r="J59" s="111" t="s">
        <v>38</v>
      </c>
      <c r="K59" s="64" t="s">
        <v>59</v>
      </c>
    </row>
    <row r="60" spans="1:11" ht="19.5" customHeight="1" x14ac:dyDescent="0.25">
      <c r="A60" s="57">
        <v>56</v>
      </c>
      <c r="B60" s="64">
        <v>808</v>
      </c>
      <c r="C60" s="105" t="s">
        <v>1093</v>
      </c>
      <c r="D60" s="106">
        <v>32060</v>
      </c>
      <c r="E60" s="107" t="s">
        <v>1094</v>
      </c>
      <c r="F60" s="108"/>
      <c r="G60" s="33" t="s">
        <v>2966</v>
      </c>
      <c r="H60" s="107" t="s">
        <v>1096</v>
      </c>
      <c r="I60" s="107" t="s">
        <v>1098</v>
      </c>
      <c r="J60" s="111" t="s">
        <v>38</v>
      </c>
      <c r="K60" s="108" t="s">
        <v>20</v>
      </c>
    </row>
    <row r="61" spans="1:11" ht="19.5" customHeight="1" x14ac:dyDescent="0.25">
      <c r="A61" s="57">
        <v>57</v>
      </c>
      <c r="B61" s="64">
        <v>809</v>
      </c>
      <c r="C61" s="33" t="s">
        <v>1099</v>
      </c>
      <c r="D61" s="65">
        <v>35370</v>
      </c>
      <c r="E61" s="35" t="s">
        <v>1100</v>
      </c>
      <c r="F61" s="64"/>
      <c r="G61" s="33" t="s">
        <v>2967</v>
      </c>
      <c r="H61" s="35" t="s">
        <v>1104</v>
      </c>
      <c r="I61" s="35" t="s">
        <v>1106</v>
      </c>
      <c r="J61" s="111" t="s">
        <v>38</v>
      </c>
      <c r="K61" s="64" t="s">
        <v>28</v>
      </c>
    </row>
    <row r="62" spans="1:11" ht="19.5" customHeight="1" x14ac:dyDescent="0.25">
      <c r="A62" s="57">
        <v>58</v>
      </c>
      <c r="B62" s="64">
        <v>810</v>
      </c>
      <c r="C62" s="101" t="s">
        <v>1107</v>
      </c>
      <c r="D62" s="109">
        <v>32383</v>
      </c>
      <c r="E62" s="102" t="s">
        <v>1108</v>
      </c>
      <c r="F62" s="110"/>
      <c r="G62" s="33" t="s">
        <v>2968</v>
      </c>
      <c r="H62" s="102" t="s">
        <v>1112</v>
      </c>
      <c r="I62" s="102" t="s">
        <v>1114</v>
      </c>
      <c r="J62" s="111" t="s">
        <v>38</v>
      </c>
      <c r="K62" s="110" t="s">
        <v>29</v>
      </c>
    </row>
    <row r="63" spans="1:11" ht="19.5" customHeight="1" x14ac:dyDescent="0.25">
      <c r="A63" s="57">
        <v>59</v>
      </c>
      <c r="B63" s="64">
        <v>811</v>
      </c>
      <c r="C63" s="33" t="s">
        <v>1115</v>
      </c>
      <c r="D63" s="65">
        <v>35625</v>
      </c>
      <c r="E63" s="35" t="s">
        <v>1116</v>
      </c>
      <c r="F63" s="64"/>
      <c r="G63" s="33" t="s">
        <v>2969</v>
      </c>
      <c r="H63" s="35" t="s">
        <v>1119</v>
      </c>
      <c r="I63" s="35" t="s">
        <v>1121</v>
      </c>
      <c r="J63" s="111" t="s">
        <v>38</v>
      </c>
      <c r="K63" s="64" t="s">
        <v>20</v>
      </c>
    </row>
    <row r="64" spans="1:11" ht="19.5" customHeight="1" x14ac:dyDescent="0.25">
      <c r="A64" s="57">
        <v>60</v>
      </c>
      <c r="B64" s="64">
        <v>812</v>
      </c>
      <c r="C64" s="33" t="s">
        <v>1122</v>
      </c>
      <c r="D64" s="65">
        <v>33536</v>
      </c>
      <c r="E64" s="35" t="s">
        <v>1123</v>
      </c>
      <c r="F64" s="64"/>
      <c r="G64" s="33" t="s">
        <v>2970</v>
      </c>
      <c r="H64" s="35" t="s">
        <v>1127</v>
      </c>
      <c r="I64" s="35" t="s">
        <v>1129</v>
      </c>
      <c r="J64" s="111" t="s">
        <v>38</v>
      </c>
      <c r="K64" s="64" t="s">
        <v>35</v>
      </c>
    </row>
    <row r="65" spans="1:11" ht="19.5" customHeight="1" x14ac:dyDescent="0.25">
      <c r="A65" s="57">
        <v>61</v>
      </c>
      <c r="B65" s="64">
        <v>813</v>
      </c>
      <c r="C65" s="33" t="s">
        <v>1130</v>
      </c>
      <c r="D65" s="65">
        <v>35282</v>
      </c>
      <c r="E65" s="35" t="s">
        <v>1131</v>
      </c>
      <c r="F65" s="64"/>
      <c r="G65" s="33" t="s">
        <v>2971</v>
      </c>
      <c r="H65" s="35" t="s">
        <v>1135</v>
      </c>
      <c r="I65" s="35" t="s">
        <v>1137</v>
      </c>
      <c r="J65" s="111" t="s">
        <v>38</v>
      </c>
      <c r="K65" s="64" t="s">
        <v>24</v>
      </c>
    </row>
    <row r="66" spans="1:11" ht="19.5" customHeight="1" x14ac:dyDescent="0.25">
      <c r="A66" s="57">
        <v>62</v>
      </c>
      <c r="B66" s="64">
        <v>814</v>
      </c>
      <c r="C66" s="33" t="s">
        <v>1138</v>
      </c>
      <c r="D66" s="65">
        <v>32356</v>
      </c>
      <c r="E66" s="35" t="s">
        <v>1139</v>
      </c>
      <c r="F66" s="64"/>
      <c r="G66" s="33" t="s">
        <v>2972</v>
      </c>
      <c r="H66" s="35" t="s">
        <v>1143</v>
      </c>
      <c r="I66" s="35" t="s">
        <v>1145</v>
      </c>
      <c r="J66" s="111" t="s">
        <v>38</v>
      </c>
      <c r="K66" s="64" t="s">
        <v>35</v>
      </c>
    </row>
    <row r="67" spans="1:11" ht="19.5" customHeight="1" x14ac:dyDescent="0.25">
      <c r="A67" s="57">
        <v>63</v>
      </c>
      <c r="B67" s="64">
        <v>815</v>
      </c>
      <c r="C67" s="33" t="s">
        <v>1146</v>
      </c>
      <c r="D67" s="65">
        <v>33818</v>
      </c>
      <c r="E67" s="35" t="s">
        <v>1147</v>
      </c>
      <c r="F67" s="64"/>
      <c r="G67" s="33" t="s">
        <v>2973</v>
      </c>
      <c r="H67" s="35" t="s">
        <v>1151</v>
      </c>
      <c r="I67" s="35" t="s">
        <v>1153</v>
      </c>
      <c r="J67" s="111" t="s">
        <v>38</v>
      </c>
      <c r="K67" s="64" t="s">
        <v>22</v>
      </c>
    </row>
    <row r="68" spans="1:11" ht="19.5" customHeight="1" x14ac:dyDescent="0.25">
      <c r="A68" s="57">
        <v>64</v>
      </c>
      <c r="B68" s="64">
        <v>816</v>
      </c>
      <c r="C68" s="33" t="s">
        <v>1154</v>
      </c>
      <c r="D68" s="65">
        <v>32170</v>
      </c>
      <c r="E68" s="35" t="s">
        <v>1155</v>
      </c>
      <c r="F68" s="64"/>
      <c r="G68" s="33" t="s">
        <v>2974</v>
      </c>
      <c r="H68" s="35" t="s">
        <v>1159</v>
      </c>
      <c r="I68" s="35" t="s">
        <v>1161</v>
      </c>
      <c r="J68" s="111" t="s">
        <v>38</v>
      </c>
      <c r="K68" s="64" t="s">
        <v>31</v>
      </c>
    </row>
    <row r="69" spans="1:11" ht="19.5" customHeight="1" x14ac:dyDescent="0.25">
      <c r="A69" s="57">
        <v>65</v>
      </c>
      <c r="B69" s="64">
        <v>817</v>
      </c>
      <c r="C69" s="33" t="s">
        <v>1162</v>
      </c>
      <c r="D69" s="65">
        <v>35332</v>
      </c>
      <c r="E69" s="35" t="s">
        <v>1163</v>
      </c>
      <c r="F69" s="64"/>
      <c r="G69" s="33" t="s">
        <v>2975</v>
      </c>
      <c r="H69" s="35" t="s">
        <v>1167</v>
      </c>
      <c r="I69" s="35" t="s">
        <v>1169</v>
      </c>
      <c r="J69" s="111" t="s">
        <v>38</v>
      </c>
      <c r="K69" s="64" t="s">
        <v>36</v>
      </c>
    </row>
    <row r="70" spans="1:11" ht="19.5" customHeight="1" x14ac:dyDescent="0.25">
      <c r="A70" s="57">
        <v>66</v>
      </c>
      <c r="B70" s="64">
        <v>818</v>
      </c>
      <c r="C70" s="33" t="s">
        <v>1170</v>
      </c>
      <c r="D70" s="65">
        <v>32459</v>
      </c>
      <c r="E70" s="35" t="s">
        <v>1171</v>
      </c>
      <c r="F70" s="64"/>
      <c r="G70" s="33" t="s">
        <v>2976</v>
      </c>
      <c r="H70" s="35" t="s">
        <v>1175</v>
      </c>
      <c r="I70" s="35" t="s">
        <v>1177</v>
      </c>
      <c r="J70" s="111" t="s">
        <v>38</v>
      </c>
      <c r="K70" s="64" t="s">
        <v>32</v>
      </c>
    </row>
    <row r="71" spans="1:11" ht="19.5" customHeight="1" x14ac:dyDescent="0.25">
      <c r="A71" s="57">
        <v>67</v>
      </c>
      <c r="B71" s="64">
        <v>819</v>
      </c>
      <c r="C71" s="33" t="s">
        <v>1178</v>
      </c>
      <c r="D71" s="65">
        <v>34634</v>
      </c>
      <c r="E71" s="35" t="s">
        <v>1179</v>
      </c>
      <c r="F71" s="64"/>
      <c r="G71" s="33" t="s">
        <v>2977</v>
      </c>
      <c r="H71" s="35" t="s">
        <v>1182</v>
      </c>
      <c r="I71" s="35" t="s">
        <v>1184</v>
      </c>
      <c r="J71" s="111" t="s">
        <v>38</v>
      </c>
      <c r="K71" s="64" t="s">
        <v>28</v>
      </c>
    </row>
    <row r="72" spans="1:11" ht="19.5" customHeight="1" x14ac:dyDescent="0.25">
      <c r="A72" s="57">
        <v>68</v>
      </c>
      <c r="B72" s="64">
        <v>820</v>
      </c>
      <c r="C72" s="33" t="s">
        <v>1185</v>
      </c>
      <c r="D72" s="65">
        <v>33826</v>
      </c>
      <c r="E72" s="35" t="s">
        <v>1186</v>
      </c>
      <c r="F72" s="64" t="s">
        <v>79</v>
      </c>
      <c r="G72" s="33" t="s">
        <v>2978</v>
      </c>
      <c r="H72" s="35" t="s">
        <v>1190</v>
      </c>
      <c r="I72" s="35" t="s">
        <v>1192</v>
      </c>
      <c r="J72" s="111" t="s">
        <v>38</v>
      </c>
      <c r="K72" s="64" t="s">
        <v>21</v>
      </c>
    </row>
    <row r="73" spans="1:11" ht="19.5" customHeight="1" x14ac:dyDescent="0.25">
      <c r="A73" s="57">
        <v>69</v>
      </c>
      <c r="B73" s="64">
        <v>821</v>
      </c>
      <c r="C73" s="33" t="s">
        <v>1193</v>
      </c>
      <c r="D73" s="65">
        <v>34713</v>
      </c>
      <c r="E73" s="35" t="s">
        <v>1194</v>
      </c>
      <c r="F73" s="64"/>
      <c r="G73" s="33" t="s">
        <v>2979</v>
      </c>
      <c r="H73" s="35" t="s">
        <v>1198</v>
      </c>
      <c r="I73" s="35"/>
      <c r="J73" s="111" t="s">
        <v>38</v>
      </c>
      <c r="K73" s="64" t="s">
        <v>31</v>
      </c>
    </row>
    <row r="74" spans="1:11" ht="19.5" customHeight="1" x14ac:dyDescent="0.25">
      <c r="A74" s="57">
        <v>70</v>
      </c>
      <c r="B74" s="64">
        <v>822</v>
      </c>
      <c r="C74" s="33" t="s">
        <v>1199</v>
      </c>
      <c r="D74" s="65">
        <v>35433</v>
      </c>
      <c r="E74" s="35" t="s">
        <v>1200</v>
      </c>
      <c r="F74" s="64" t="s">
        <v>1201</v>
      </c>
      <c r="G74" s="33" t="s">
        <v>2980</v>
      </c>
      <c r="H74" s="35" t="s">
        <v>1204</v>
      </c>
      <c r="I74" s="35" t="s">
        <v>1206</v>
      </c>
      <c r="J74" s="111" t="s">
        <v>38</v>
      </c>
      <c r="K74" s="64" t="s">
        <v>20</v>
      </c>
    </row>
    <row r="75" spans="1:11" ht="19.5" customHeight="1" x14ac:dyDescent="0.25">
      <c r="A75" s="57">
        <v>71</v>
      </c>
      <c r="B75" s="64">
        <v>823</v>
      </c>
      <c r="C75" s="33" t="s">
        <v>1207</v>
      </c>
      <c r="D75" s="65">
        <v>35175</v>
      </c>
      <c r="E75" s="35" t="s">
        <v>1208</v>
      </c>
      <c r="F75" s="64"/>
      <c r="G75" s="33" t="s">
        <v>2981</v>
      </c>
      <c r="H75" s="35" t="s">
        <v>1211</v>
      </c>
      <c r="I75" s="35" t="s">
        <v>1213</v>
      </c>
      <c r="J75" s="111" t="s">
        <v>38</v>
      </c>
      <c r="K75" s="64" t="s">
        <v>961</v>
      </c>
    </row>
    <row r="76" spans="1:11" ht="19.5" customHeight="1" x14ac:dyDescent="0.25">
      <c r="A76" s="57">
        <v>72</v>
      </c>
      <c r="B76" s="64">
        <v>824</v>
      </c>
      <c r="C76" s="33" t="s">
        <v>317</v>
      </c>
      <c r="D76" s="65">
        <v>32434</v>
      </c>
      <c r="E76" s="35" t="s">
        <v>1214</v>
      </c>
      <c r="F76" s="64"/>
      <c r="G76" s="33" t="s">
        <v>2982</v>
      </c>
      <c r="H76" s="35" t="s">
        <v>1216</v>
      </c>
      <c r="I76" s="35" t="s">
        <v>1218</v>
      </c>
      <c r="J76" s="111" t="s">
        <v>38</v>
      </c>
      <c r="K76" s="64" t="s">
        <v>21</v>
      </c>
    </row>
    <row r="77" spans="1:11" ht="19.5" customHeight="1" x14ac:dyDescent="0.25">
      <c r="A77" s="57">
        <v>73</v>
      </c>
      <c r="B77" s="64">
        <v>825</v>
      </c>
      <c r="C77" s="33" t="s">
        <v>1219</v>
      </c>
      <c r="D77" s="65">
        <v>34265</v>
      </c>
      <c r="E77" s="35" t="s">
        <v>1220</v>
      </c>
      <c r="F77" s="64" t="s">
        <v>79</v>
      </c>
      <c r="G77" s="33" t="s">
        <v>2983</v>
      </c>
      <c r="H77" s="35" t="s">
        <v>1223</v>
      </c>
      <c r="I77" s="35" t="s">
        <v>1225</v>
      </c>
      <c r="J77" s="111" t="s">
        <v>38</v>
      </c>
      <c r="K77" s="64" t="s">
        <v>35</v>
      </c>
    </row>
    <row r="78" spans="1:11" ht="19.5" customHeight="1" x14ac:dyDescent="0.25">
      <c r="A78" s="57">
        <v>74</v>
      </c>
      <c r="B78" s="64">
        <v>826</v>
      </c>
      <c r="C78" s="33" t="s">
        <v>1226</v>
      </c>
      <c r="D78" s="65">
        <v>33414</v>
      </c>
      <c r="E78" s="35" t="s">
        <v>1227</v>
      </c>
      <c r="F78" s="64"/>
      <c r="G78" s="33" t="s">
        <v>2984</v>
      </c>
      <c r="H78" s="35" t="s">
        <v>1231</v>
      </c>
      <c r="I78" s="35" t="s">
        <v>1233</v>
      </c>
      <c r="J78" s="111" t="s">
        <v>38</v>
      </c>
      <c r="K78" s="64" t="s">
        <v>56</v>
      </c>
    </row>
    <row r="79" spans="1:11" ht="19.5" customHeight="1" x14ac:dyDescent="0.25">
      <c r="A79" s="57">
        <v>75</v>
      </c>
      <c r="B79" s="64">
        <v>827</v>
      </c>
      <c r="C79" s="33" t="s">
        <v>1235</v>
      </c>
      <c r="D79" s="65">
        <v>35462</v>
      </c>
      <c r="E79" s="35" t="s">
        <v>1236</v>
      </c>
      <c r="F79" s="64"/>
      <c r="G79" s="33" t="s">
        <v>2985</v>
      </c>
      <c r="H79" s="35" t="s">
        <v>1240</v>
      </c>
      <c r="I79" s="35" t="s">
        <v>1242</v>
      </c>
      <c r="J79" s="111" t="s">
        <v>38</v>
      </c>
      <c r="K79" s="64" t="s">
        <v>56</v>
      </c>
    </row>
    <row r="80" spans="1:11" ht="19.5" customHeight="1" x14ac:dyDescent="0.25">
      <c r="A80" s="57">
        <v>76</v>
      </c>
      <c r="B80" s="64">
        <v>828</v>
      </c>
      <c r="C80" s="33" t="s">
        <v>1243</v>
      </c>
      <c r="D80" s="65">
        <v>34781</v>
      </c>
      <c r="E80" s="35" t="s">
        <v>1244</v>
      </c>
      <c r="F80" s="64"/>
      <c r="G80" s="33" t="s">
        <v>2986</v>
      </c>
      <c r="H80" s="35" t="s">
        <v>1247</v>
      </c>
      <c r="I80" s="35" t="s">
        <v>1249</v>
      </c>
      <c r="J80" s="111" t="s">
        <v>38</v>
      </c>
      <c r="K80" s="64" t="s">
        <v>27</v>
      </c>
    </row>
    <row r="81" spans="1:11" ht="19.5" customHeight="1" x14ac:dyDescent="0.25">
      <c r="A81" s="57">
        <v>77</v>
      </c>
      <c r="B81" s="64">
        <v>829</v>
      </c>
      <c r="C81" s="33" t="s">
        <v>1250</v>
      </c>
      <c r="D81" s="65">
        <v>35190</v>
      </c>
      <c r="E81" s="35" t="s">
        <v>1251</v>
      </c>
      <c r="F81" s="64"/>
      <c r="G81" s="33" t="s">
        <v>2987</v>
      </c>
      <c r="H81" s="35" t="s">
        <v>1253</v>
      </c>
      <c r="I81" s="35" t="s">
        <v>1255</v>
      </c>
      <c r="J81" s="111" t="s">
        <v>38</v>
      </c>
      <c r="K81" s="64" t="s">
        <v>27</v>
      </c>
    </row>
    <row r="82" spans="1:11" ht="19.5" customHeight="1" x14ac:dyDescent="0.25">
      <c r="A82" s="57">
        <v>78</v>
      </c>
      <c r="B82" s="64">
        <v>830</v>
      </c>
      <c r="C82" s="33" t="s">
        <v>1256</v>
      </c>
      <c r="D82" s="65">
        <v>33984</v>
      </c>
      <c r="E82" s="35" t="s">
        <v>1257</v>
      </c>
      <c r="F82" s="64"/>
      <c r="G82" s="33" t="s">
        <v>2988</v>
      </c>
      <c r="H82" s="35" t="s">
        <v>1260</v>
      </c>
      <c r="I82" s="35" t="s">
        <v>1262</v>
      </c>
      <c r="J82" s="111" t="s">
        <v>38</v>
      </c>
      <c r="K82" s="64" t="s">
        <v>31</v>
      </c>
    </row>
    <row r="83" spans="1:11" ht="19.5" customHeight="1" x14ac:dyDescent="0.25">
      <c r="A83" s="57">
        <v>79</v>
      </c>
      <c r="B83" s="64">
        <v>831</v>
      </c>
      <c r="C83" s="33" t="s">
        <v>1263</v>
      </c>
      <c r="D83" s="65">
        <v>33644</v>
      </c>
      <c r="E83" s="35" t="s">
        <v>1264</v>
      </c>
      <c r="F83" s="64"/>
      <c r="G83" s="33" t="s">
        <v>2989</v>
      </c>
      <c r="H83" s="35" t="s">
        <v>1267</v>
      </c>
      <c r="I83" s="35" t="s">
        <v>1269</v>
      </c>
      <c r="J83" s="111" t="s">
        <v>38</v>
      </c>
      <c r="K83" s="64" t="s">
        <v>26</v>
      </c>
    </row>
    <row r="84" spans="1:11" ht="19.5" customHeight="1" x14ac:dyDescent="0.25">
      <c r="A84" s="57">
        <v>80</v>
      </c>
      <c r="B84" s="64">
        <v>834</v>
      </c>
      <c r="C84" s="33" t="s">
        <v>1283</v>
      </c>
      <c r="D84" s="65">
        <v>35502</v>
      </c>
      <c r="E84" s="35" t="s">
        <v>1284</v>
      </c>
      <c r="F84" s="64"/>
      <c r="G84" s="33" t="s">
        <v>2990</v>
      </c>
      <c r="H84" s="35" t="s">
        <v>1287</v>
      </c>
      <c r="I84" s="35" t="s">
        <v>1289</v>
      </c>
      <c r="J84" s="111" t="s">
        <v>38</v>
      </c>
      <c r="K84" s="64" t="s">
        <v>36</v>
      </c>
    </row>
    <row r="85" spans="1:11" ht="19.5" customHeight="1" x14ac:dyDescent="0.25">
      <c r="A85" s="57">
        <v>81</v>
      </c>
      <c r="B85" s="64">
        <v>836</v>
      </c>
      <c r="C85" s="33" t="s">
        <v>1301</v>
      </c>
      <c r="D85" s="65">
        <v>33518</v>
      </c>
      <c r="E85" s="35" t="s">
        <v>1302</v>
      </c>
      <c r="F85" s="64" t="s">
        <v>1910</v>
      </c>
      <c r="G85" s="33" t="s">
        <v>2991</v>
      </c>
      <c r="H85" s="35" t="s">
        <v>1306</v>
      </c>
      <c r="I85" s="35" t="s">
        <v>1308</v>
      </c>
      <c r="J85" s="111" t="s">
        <v>38</v>
      </c>
      <c r="K85" s="64" t="s">
        <v>275</v>
      </c>
    </row>
    <row r="86" spans="1:11" ht="19.5" customHeight="1" x14ac:dyDescent="0.25">
      <c r="A86" s="57">
        <v>82</v>
      </c>
      <c r="B86" s="64">
        <v>837</v>
      </c>
      <c r="C86" s="33" t="s">
        <v>1310</v>
      </c>
      <c r="D86" s="65">
        <v>34247</v>
      </c>
      <c r="E86" s="35" t="s">
        <v>1311</v>
      </c>
      <c r="F86" s="64" t="s">
        <v>1910</v>
      </c>
      <c r="G86" s="33" t="s">
        <v>2991</v>
      </c>
      <c r="H86" s="35" t="s">
        <v>1312</v>
      </c>
      <c r="I86" s="35" t="s">
        <v>1314</v>
      </c>
      <c r="J86" s="111" t="s">
        <v>38</v>
      </c>
      <c r="K86" s="64" t="s">
        <v>275</v>
      </c>
    </row>
    <row r="87" spans="1:11" ht="19.5" customHeight="1" x14ac:dyDescent="0.25">
      <c r="A87" s="57">
        <v>83</v>
      </c>
      <c r="B87" s="64">
        <v>838</v>
      </c>
      <c r="C87" s="33" t="s">
        <v>1315</v>
      </c>
      <c r="D87" s="65">
        <v>34452</v>
      </c>
      <c r="E87" s="35" t="s">
        <v>1316</v>
      </c>
      <c r="F87" s="64"/>
      <c r="G87" s="33" t="s">
        <v>2992</v>
      </c>
      <c r="H87" s="35" t="s">
        <v>1320</v>
      </c>
      <c r="I87" s="35" t="s">
        <v>1322</v>
      </c>
      <c r="J87" s="111" t="s">
        <v>38</v>
      </c>
      <c r="K87" s="64" t="s">
        <v>27</v>
      </c>
    </row>
    <row r="88" spans="1:11" ht="19.5" customHeight="1" x14ac:dyDescent="0.25">
      <c r="A88" s="57">
        <v>84</v>
      </c>
      <c r="B88" s="64">
        <v>841</v>
      </c>
      <c r="C88" s="33" t="s">
        <v>1342</v>
      </c>
      <c r="D88" s="65">
        <v>35501</v>
      </c>
      <c r="E88" s="35" t="s">
        <v>1343</v>
      </c>
      <c r="F88" s="64"/>
      <c r="G88" s="33" t="s">
        <v>2993</v>
      </c>
      <c r="H88" s="35" t="s">
        <v>1347</v>
      </c>
      <c r="I88" s="35" t="s">
        <v>1349</v>
      </c>
      <c r="J88" s="111" t="s">
        <v>38</v>
      </c>
      <c r="K88" s="64" t="s">
        <v>36</v>
      </c>
    </row>
    <row r="89" spans="1:11" ht="19.5" customHeight="1" x14ac:dyDescent="0.25">
      <c r="A89" s="57">
        <v>85</v>
      </c>
      <c r="B89" s="64">
        <v>842</v>
      </c>
      <c r="C89" s="33" t="s">
        <v>1351</v>
      </c>
      <c r="D89" s="65">
        <v>34297</v>
      </c>
      <c r="E89" s="35" t="s">
        <v>1352</v>
      </c>
      <c r="F89" s="64"/>
      <c r="G89" s="33" t="s">
        <v>2994</v>
      </c>
      <c r="H89" s="35" t="s">
        <v>1355</v>
      </c>
      <c r="I89" s="35" t="s">
        <v>1357</v>
      </c>
      <c r="J89" s="111" t="s">
        <v>38</v>
      </c>
      <c r="K89" s="64" t="s">
        <v>21</v>
      </c>
    </row>
    <row r="90" spans="1:11" ht="19.5" customHeight="1" x14ac:dyDescent="0.25">
      <c r="A90" s="57">
        <v>86</v>
      </c>
      <c r="B90" s="64">
        <v>843</v>
      </c>
      <c r="C90" s="33" t="s">
        <v>1359</v>
      </c>
      <c r="D90" s="65">
        <v>32475</v>
      </c>
      <c r="E90" s="35" t="s">
        <v>1360</v>
      </c>
      <c r="F90" s="64" t="s">
        <v>1361</v>
      </c>
      <c r="G90" s="33" t="s">
        <v>2995</v>
      </c>
      <c r="H90" s="35" t="s">
        <v>1365</v>
      </c>
      <c r="I90" s="35" t="s">
        <v>1367</v>
      </c>
      <c r="J90" s="111" t="s">
        <v>38</v>
      </c>
      <c r="K90" s="64" t="s">
        <v>321</v>
      </c>
    </row>
    <row r="91" spans="1:11" ht="19.5" customHeight="1" x14ac:dyDescent="0.25">
      <c r="A91" s="57">
        <v>87</v>
      </c>
      <c r="B91" s="64">
        <v>847</v>
      </c>
      <c r="C91" s="33" t="s">
        <v>1397</v>
      </c>
      <c r="D91" s="65">
        <v>35569</v>
      </c>
      <c r="E91" s="35" t="s">
        <v>1398</v>
      </c>
      <c r="F91" s="64"/>
      <c r="G91" s="33" t="s">
        <v>2996</v>
      </c>
      <c r="H91" s="35" t="s">
        <v>1401</v>
      </c>
      <c r="I91" s="35" t="s">
        <v>1403</v>
      </c>
      <c r="J91" s="111" t="s">
        <v>38</v>
      </c>
      <c r="K91" s="64" t="s">
        <v>1275</v>
      </c>
    </row>
    <row r="92" spans="1:11" ht="19.5" customHeight="1" x14ac:dyDescent="0.25">
      <c r="A92" s="57">
        <v>88</v>
      </c>
      <c r="B92" s="64">
        <v>848</v>
      </c>
      <c r="C92" s="33" t="s">
        <v>1405</v>
      </c>
      <c r="D92" s="65">
        <v>33312</v>
      </c>
      <c r="E92" s="35" t="s">
        <v>1406</v>
      </c>
      <c r="F92" s="64"/>
      <c r="G92" s="33" t="s">
        <v>2997</v>
      </c>
      <c r="H92" s="35" t="s">
        <v>1410</v>
      </c>
      <c r="I92" s="35" t="s">
        <v>1412</v>
      </c>
      <c r="J92" s="111" t="s">
        <v>38</v>
      </c>
      <c r="K92" s="64" t="s">
        <v>29</v>
      </c>
    </row>
    <row r="93" spans="1:11" ht="19.5" customHeight="1" x14ac:dyDescent="0.25">
      <c r="A93" s="57">
        <v>89</v>
      </c>
      <c r="B93" s="64">
        <v>851</v>
      </c>
      <c r="C93" s="33" t="s">
        <v>1431</v>
      </c>
      <c r="D93" s="65">
        <v>33659</v>
      </c>
      <c r="E93" s="35" t="s">
        <v>1432</v>
      </c>
      <c r="F93" s="64" t="s">
        <v>84</v>
      </c>
      <c r="G93" s="33" t="s">
        <v>2998</v>
      </c>
      <c r="H93" s="35" t="s">
        <v>1436</v>
      </c>
      <c r="I93" s="35" t="s">
        <v>1438</v>
      </c>
      <c r="J93" s="111" t="s">
        <v>38</v>
      </c>
      <c r="K93" s="64" t="s">
        <v>289</v>
      </c>
    </row>
    <row r="94" spans="1:11" ht="19.5" customHeight="1" x14ac:dyDescent="0.25">
      <c r="A94" s="57">
        <v>90</v>
      </c>
      <c r="B94" s="64">
        <v>853</v>
      </c>
      <c r="C94" s="33" t="s">
        <v>1448</v>
      </c>
      <c r="D94" s="65">
        <v>32990</v>
      </c>
      <c r="E94" s="35" t="s">
        <v>1449</v>
      </c>
      <c r="F94" s="64"/>
      <c r="G94" s="33" t="s">
        <v>2999</v>
      </c>
      <c r="H94" s="35" t="s">
        <v>1451</v>
      </c>
      <c r="I94" s="35" t="s">
        <v>1453</v>
      </c>
      <c r="J94" s="111" t="s">
        <v>38</v>
      </c>
      <c r="K94" s="64" t="s">
        <v>20</v>
      </c>
    </row>
    <row r="95" spans="1:11" ht="19.5" customHeight="1" x14ac:dyDescent="0.25">
      <c r="A95" s="57">
        <v>91</v>
      </c>
      <c r="B95" s="64">
        <v>854</v>
      </c>
      <c r="C95" s="33" t="s">
        <v>1454</v>
      </c>
      <c r="D95" s="65">
        <v>35187</v>
      </c>
      <c r="E95" s="35" t="s">
        <v>1455</v>
      </c>
      <c r="F95" s="64"/>
      <c r="G95" s="33" t="s">
        <v>3000</v>
      </c>
      <c r="H95" s="35" t="s">
        <v>1458</v>
      </c>
      <c r="I95" s="35" t="s">
        <v>1460</v>
      </c>
      <c r="J95" s="111" t="s">
        <v>38</v>
      </c>
      <c r="K95" s="64" t="s">
        <v>26</v>
      </c>
    </row>
    <row r="96" spans="1:11" ht="19.5" customHeight="1" x14ac:dyDescent="0.25">
      <c r="A96" s="57">
        <v>92</v>
      </c>
      <c r="B96" s="64">
        <v>855</v>
      </c>
      <c r="C96" s="33" t="s">
        <v>205</v>
      </c>
      <c r="D96" s="65">
        <v>33968</v>
      </c>
      <c r="E96" s="35" t="s">
        <v>1462</v>
      </c>
      <c r="F96" s="64"/>
      <c r="G96" s="33" t="s">
        <v>3001</v>
      </c>
      <c r="H96" s="35" t="s">
        <v>1466</v>
      </c>
      <c r="I96" s="35" t="s">
        <v>1468</v>
      </c>
      <c r="J96" s="111" t="s">
        <v>38</v>
      </c>
      <c r="K96" s="64" t="s">
        <v>961</v>
      </c>
    </row>
    <row r="97" spans="1:11" ht="19.5" customHeight="1" x14ac:dyDescent="0.25">
      <c r="A97" s="57">
        <v>93</v>
      </c>
      <c r="B97" s="64">
        <v>858</v>
      </c>
      <c r="C97" s="33" t="s">
        <v>1487</v>
      </c>
      <c r="D97" s="65">
        <v>35132</v>
      </c>
      <c r="E97" s="35" t="s">
        <v>1488</v>
      </c>
      <c r="F97" s="64" t="s">
        <v>79</v>
      </c>
      <c r="G97" s="33" t="s">
        <v>3002</v>
      </c>
      <c r="H97" s="35" t="s">
        <v>1491</v>
      </c>
      <c r="I97" s="35" t="s">
        <v>1493</v>
      </c>
      <c r="J97" s="111" t="s">
        <v>38</v>
      </c>
      <c r="K97" s="64" t="s">
        <v>26</v>
      </c>
    </row>
    <row r="98" spans="1:11" ht="19.5" customHeight="1" x14ac:dyDescent="0.25">
      <c r="A98" s="57">
        <v>94</v>
      </c>
      <c r="B98" s="64">
        <v>859</v>
      </c>
      <c r="C98" s="33" t="s">
        <v>1495</v>
      </c>
      <c r="D98" s="65">
        <v>33212</v>
      </c>
      <c r="E98" s="35" t="s">
        <v>1496</v>
      </c>
      <c r="F98" s="64"/>
      <c r="G98" s="33" t="s">
        <v>3003</v>
      </c>
      <c r="H98" s="35" t="s">
        <v>1499</v>
      </c>
      <c r="I98" s="35" t="s">
        <v>1501</v>
      </c>
      <c r="J98" s="111" t="s">
        <v>38</v>
      </c>
      <c r="K98" s="64" t="s">
        <v>26</v>
      </c>
    </row>
    <row r="99" spans="1:11" ht="19.5" customHeight="1" x14ac:dyDescent="0.25">
      <c r="A99" s="57">
        <v>95</v>
      </c>
      <c r="B99" s="64">
        <v>860</v>
      </c>
      <c r="C99" s="33" t="s">
        <v>1503</v>
      </c>
      <c r="D99" s="65">
        <v>35234</v>
      </c>
      <c r="E99" s="35" t="s">
        <v>1504</v>
      </c>
      <c r="F99" s="64"/>
      <c r="G99" s="33" t="s">
        <v>3004</v>
      </c>
      <c r="H99" s="35" t="s">
        <v>1506</v>
      </c>
      <c r="I99" s="35" t="s">
        <v>1508</v>
      </c>
      <c r="J99" s="111" t="s">
        <v>38</v>
      </c>
      <c r="K99" s="64" t="s">
        <v>22</v>
      </c>
    </row>
    <row r="100" spans="1:11" ht="19.5" customHeight="1" x14ac:dyDescent="0.25">
      <c r="A100" s="57">
        <v>96</v>
      </c>
      <c r="B100" s="64">
        <v>861</v>
      </c>
      <c r="C100" s="33" t="s">
        <v>1509</v>
      </c>
      <c r="D100" s="65">
        <v>32458</v>
      </c>
      <c r="E100" s="35" t="s">
        <v>1510</v>
      </c>
      <c r="F100" s="64" t="s">
        <v>54</v>
      </c>
      <c r="G100" s="33" t="s">
        <v>3005</v>
      </c>
      <c r="H100" s="35" t="s">
        <v>1514</v>
      </c>
      <c r="I100" s="35"/>
      <c r="J100" s="111" t="s">
        <v>38</v>
      </c>
      <c r="K100" s="64" t="s">
        <v>321</v>
      </c>
    </row>
    <row r="101" spans="1:11" ht="19.5" customHeight="1" x14ac:dyDescent="0.25">
      <c r="A101" s="57">
        <v>97</v>
      </c>
      <c r="B101" s="64">
        <v>862</v>
      </c>
      <c r="C101" s="33" t="s">
        <v>1516</v>
      </c>
      <c r="D101" s="65">
        <v>33320</v>
      </c>
      <c r="E101" s="35" t="s">
        <v>1517</v>
      </c>
      <c r="F101" s="64"/>
      <c r="G101" s="33" t="s">
        <v>3006</v>
      </c>
      <c r="H101" s="35" t="s">
        <v>1520</v>
      </c>
      <c r="I101" s="35" t="s">
        <v>1522</v>
      </c>
      <c r="J101" s="111" t="s">
        <v>38</v>
      </c>
      <c r="K101" s="64" t="s">
        <v>21</v>
      </c>
    </row>
    <row r="102" spans="1:11" ht="19.5" customHeight="1" x14ac:dyDescent="0.25">
      <c r="A102" s="57">
        <v>98</v>
      </c>
      <c r="B102" s="64">
        <v>863</v>
      </c>
      <c r="C102" s="33" t="s">
        <v>1523</v>
      </c>
      <c r="D102" s="65">
        <v>34621</v>
      </c>
      <c r="E102" s="35" t="s">
        <v>1524</v>
      </c>
      <c r="F102" s="64"/>
      <c r="G102" s="33" t="s">
        <v>3007</v>
      </c>
      <c r="H102" s="35" t="s">
        <v>1526</v>
      </c>
      <c r="I102" s="35" t="s">
        <v>1528</v>
      </c>
      <c r="J102" s="111" t="s">
        <v>38</v>
      </c>
      <c r="K102" s="64" t="s">
        <v>21</v>
      </c>
    </row>
    <row r="103" spans="1:11" ht="19.5" customHeight="1" x14ac:dyDescent="0.25">
      <c r="A103" s="57">
        <v>99</v>
      </c>
      <c r="B103" s="64">
        <v>864</v>
      </c>
      <c r="C103" s="33" t="s">
        <v>1529</v>
      </c>
      <c r="D103" s="65">
        <v>35514</v>
      </c>
      <c r="E103" s="35" t="s">
        <v>1530</v>
      </c>
      <c r="F103" s="64"/>
      <c r="G103" s="33" t="s">
        <v>3008</v>
      </c>
      <c r="H103" s="35" t="s">
        <v>1534</v>
      </c>
      <c r="I103" s="35" t="s">
        <v>1536</v>
      </c>
      <c r="J103" s="111" t="s">
        <v>38</v>
      </c>
      <c r="K103" s="64" t="s">
        <v>28</v>
      </c>
    </row>
    <row r="104" spans="1:11" ht="19.5" customHeight="1" x14ac:dyDescent="0.25">
      <c r="A104" s="57">
        <v>100</v>
      </c>
      <c r="B104" s="64">
        <v>867</v>
      </c>
      <c r="C104" s="33" t="s">
        <v>1553</v>
      </c>
      <c r="D104" s="65">
        <v>33118</v>
      </c>
      <c r="E104" s="35" t="s">
        <v>1554</v>
      </c>
      <c r="F104" s="64"/>
      <c r="G104" s="33" t="s">
        <v>3009</v>
      </c>
      <c r="H104" s="35" t="s">
        <v>1556</v>
      </c>
      <c r="I104" s="35" t="s">
        <v>1558</v>
      </c>
      <c r="J104" s="111" t="s">
        <v>38</v>
      </c>
      <c r="K104" s="64" t="s">
        <v>21</v>
      </c>
    </row>
    <row r="105" spans="1:11" ht="19.5" customHeight="1" x14ac:dyDescent="0.25">
      <c r="A105" s="57">
        <v>101</v>
      </c>
      <c r="B105" s="64">
        <v>869</v>
      </c>
      <c r="C105" s="33" t="s">
        <v>1569</v>
      </c>
      <c r="D105" s="65">
        <v>34745</v>
      </c>
      <c r="E105" s="35" t="s">
        <v>1570</v>
      </c>
      <c r="F105" s="64"/>
      <c r="G105" s="33" t="s">
        <v>3010</v>
      </c>
      <c r="H105" s="35" t="s">
        <v>1573</v>
      </c>
      <c r="I105" s="35" t="s">
        <v>1575</v>
      </c>
      <c r="J105" s="111" t="s">
        <v>38</v>
      </c>
      <c r="K105" s="64" t="s">
        <v>36</v>
      </c>
    </row>
    <row r="106" spans="1:11" ht="19.5" customHeight="1" x14ac:dyDescent="0.25">
      <c r="A106" s="57">
        <v>102</v>
      </c>
      <c r="B106" s="64">
        <v>873</v>
      </c>
      <c r="C106" s="33" t="s">
        <v>1603</v>
      </c>
      <c r="D106" s="65">
        <v>35509</v>
      </c>
      <c r="E106" s="35" t="s">
        <v>1604</v>
      </c>
      <c r="F106" s="64"/>
      <c r="G106" s="33" t="s">
        <v>3011</v>
      </c>
      <c r="H106" s="35" t="s">
        <v>1607</v>
      </c>
      <c r="I106" s="35" t="s">
        <v>1609</v>
      </c>
      <c r="J106" s="111" t="s">
        <v>38</v>
      </c>
      <c r="K106" s="64" t="s">
        <v>21</v>
      </c>
    </row>
    <row r="107" spans="1:11" ht="19.5" customHeight="1" x14ac:dyDescent="0.25">
      <c r="A107" s="57">
        <v>103</v>
      </c>
      <c r="B107" s="64">
        <v>874</v>
      </c>
      <c r="C107" s="33" t="s">
        <v>1611</v>
      </c>
      <c r="D107" s="65">
        <v>35006</v>
      </c>
      <c r="E107" s="35" t="s">
        <v>1612</v>
      </c>
      <c r="F107" s="64" t="s">
        <v>1613</v>
      </c>
      <c r="G107" s="33" t="s">
        <v>3012</v>
      </c>
      <c r="H107" s="35" t="s">
        <v>1617</v>
      </c>
      <c r="I107" s="35"/>
      <c r="J107" s="111" t="s">
        <v>38</v>
      </c>
      <c r="K107" s="64" t="s">
        <v>961</v>
      </c>
    </row>
    <row r="108" spans="1:11" ht="19.5" customHeight="1" x14ac:dyDescent="0.25">
      <c r="A108" s="57">
        <v>104</v>
      </c>
      <c r="B108" s="64">
        <v>875</v>
      </c>
      <c r="C108" s="33" t="s">
        <v>267</v>
      </c>
      <c r="D108" s="65">
        <v>35106</v>
      </c>
      <c r="E108" s="35" t="s">
        <v>1619</v>
      </c>
      <c r="F108" s="64"/>
      <c r="G108" s="33" t="s">
        <v>3013</v>
      </c>
      <c r="H108" s="35" t="s">
        <v>1622</v>
      </c>
      <c r="I108" s="35" t="s">
        <v>1624</v>
      </c>
      <c r="J108" s="111" t="s">
        <v>38</v>
      </c>
      <c r="K108" s="64" t="s">
        <v>36</v>
      </c>
    </row>
    <row r="109" spans="1:11" ht="19.5" customHeight="1" x14ac:dyDescent="0.25">
      <c r="A109" s="57">
        <v>105</v>
      </c>
      <c r="B109" s="64">
        <v>877</v>
      </c>
      <c r="C109" s="33" t="s">
        <v>1631</v>
      </c>
      <c r="D109" s="65">
        <v>35585</v>
      </c>
      <c r="E109" s="35" t="s">
        <v>1632</v>
      </c>
      <c r="F109" s="64"/>
      <c r="G109" s="33" t="s">
        <v>3014</v>
      </c>
      <c r="H109" s="35" t="s">
        <v>1634</v>
      </c>
      <c r="I109" s="35" t="s">
        <v>1636</v>
      </c>
      <c r="J109" s="111" t="s">
        <v>38</v>
      </c>
      <c r="K109" s="64" t="s">
        <v>36</v>
      </c>
    </row>
    <row r="110" spans="1:11" ht="19.5" customHeight="1" x14ac:dyDescent="0.25">
      <c r="A110" s="57">
        <v>106</v>
      </c>
      <c r="B110" s="64">
        <v>879</v>
      </c>
      <c r="C110" s="33" t="s">
        <v>1645</v>
      </c>
      <c r="D110" s="65">
        <v>33166</v>
      </c>
      <c r="E110" s="35" t="s">
        <v>1646</v>
      </c>
      <c r="F110" s="64"/>
      <c r="G110" s="33" t="s">
        <v>3015</v>
      </c>
      <c r="H110" s="35" t="s">
        <v>1650</v>
      </c>
      <c r="I110" s="35" t="s">
        <v>1652</v>
      </c>
      <c r="J110" s="111" t="s">
        <v>38</v>
      </c>
      <c r="K110" s="64" t="s">
        <v>21</v>
      </c>
    </row>
    <row r="111" spans="1:11" ht="19.5" customHeight="1" x14ac:dyDescent="0.25">
      <c r="A111" s="57">
        <v>107</v>
      </c>
      <c r="B111" s="64">
        <v>881</v>
      </c>
      <c r="C111" s="33" t="s">
        <v>1662</v>
      </c>
      <c r="D111" s="65">
        <v>33226</v>
      </c>
      <c r="E111" s="35" t="s">
        <v>1663</v>
      </c>
      <c r="F111" s="64"/>
      <c r="G111" s="33" t="s">
        <v>3016</v>
      </c>
      <c r="H111" s="35" t="s">
        <v>1666</v>
      </c>
      <c r="I111" s="35" t="s">
        <v>1668</v>
      </c>
      <c r="J111" s="111" t="s">
        <v>38</v>
      </c>
      <c r="K111" s="64" t="s">
        <v>21</v>
      </c>
    </row>
    <row r="112" spans="1:11" ht="19.5" customHeight="1" x14ac:dyDescent="0.25">
      <c r="A112" s="57">
        <v>108</v>
      </c>
      <c r="B112" s="64">
        <v>882</v>
      </c>
      <c r="C112" s="33" t="s">
        <v>1669</v>
      </c>
      <c r="D112" s="65">
        <v>32550</v>
      </c>
      <c r="E112" s="35" t="s">
        <v>1670</v>
      </c>
      <c r="F112" s="64" t="s">
        <v>1671</v>
      </c>
      <c r="G112" s="33" t="s">
        <v>3017</v>
      </c>
      <c r="H112" s="35" t="s">
        <v>1673</v>
      </c>
      <c r="I112" s="35" t="s">
        <v>1675</v>
      </c>
      <c r="J112" s="111" t="s">
        <v>38</v>
      </c>
      <c r="K112" s="64" t="s">
        <v>21</v>
      </c>
    </row>
    <row r="113" spans="1:11" ht="19.5" customHeight="1" x14ac:dyDescent="0.25">
      <c r="A113" s="57">
        <v>109</v>
      </c>
      <c r="B113" s="64">
        <v>886</v>
      </c>
      <c r="C113" s="33" t="s">
        <v>584</v>
      </c>
      <c r="D113" s="65">
        <v>32070</v>
      </c>
      <c r="E113" s="35" t="s">
        <v>942</v>
      </c>
      <c r="F113" s="64"/>
      <c r="G113" s="33" t="s">
        <v>3018</v>
      </c>
      <c r="H113" s="35" t="s">
        <v>946</v>
      </c>
      <c r="I113" s="35" t="s">
        <v>948</v>
      </c>
      <c r="J113" s="111" t="s">
        <v>38</v>
      </c>
      <c r="K113" s="64" t="s">
        <v>26</v>
      </c>
    </row>
    <row r="114" spans="1:11" ht="19.5" customHeight="1" x14ac:dyDescent="0.25">
      <c r="A114" s="57">
        <v>110</v>
      </c>
      <c r="B114" s="64">
        <v>887</v>
      </c>
      <c r="C114" s="33" t="s">
        <v>585</v>
      </c>
      <c r="D114" s="65">
        <v>35047</v>
      </c>
      <c r="E114" s="35" t="s">
        <v>949</v>
      </c>
      <c r="F114" s="64"/>
      <c r="G114" s="33" t="s">
        <v>3019</v>
      </c>
      <c r="H114" s="35" t="s">
        <v>953</v>
      </c>
      <c r="I114" s="35" t="s">
        <v>955</v>
      </c>
      <c r="J114" s="111" t="s">
        <v>38</v>
      </c>
      <c r="K114" s="64" t="s">
        <v>22</v>
      </c>
    </row>
    <row r="115" spans="1:11" ht="19.5" customHeight="1" x14ac:dyDescent="0.25">
      <c r="A115" s="57">
        <v>111</v>
      </c>
      <c r="B115" s="64">
        <v>889</v>
      </c>
      <c r="C115" s="33" t="s">
        <v>590</v>
      </c>
      <c r="D115" s="65">
        <v>33680</v>
      </c>
      <c r="E115" s="35" t="s">
        <v>963</v>
      </c>
      <c r="F115" s="64" t="s">
        <v>591</v>
      </c>
      <c r="G115" s="33" t="s">
        <v>3020</v>
      </c>
      <c r="H115" s="35" t="s">
        <v>967</v>
      </c>
      <c r="I115" s="35" t="s">
        <v>969</v>
      </c>
      <c r="J115" s="111" t="s">
        <v>38</v>
      </c>
      <c r="K115" s="64" t="s">
        <v>275</v>
      </c>
    </row>
    <row r="116" spans="1:11" ht="19.5" customHeight="1" x14ac:dyDescent="0.25">
      <c r="A116" s="57">
        <v>112</v>
      </c>
      <c r="B116" s="64">
        <v>890</v>
      </c>
      <c r="C116" s="33" t="s">
        <v>592</v>
      </c>
      <c r="D116" s="65">
        <v>32364</v>
      </c>
      <c r="E116" s="35" t="s">
        <v>970</v>
      </c>
      <c r="F116" s="64" t="s">
        <v>54</v>
      </c>
      <c r="G116" s="33" t="s">
        <v>3021</v>
      </c>
      <c r="H116" s="35" t="s">
        <v>974</v>
      </c>
      <c r="I116" s="35"/>
      <c r="J116" s="111" t="s">
        <v>38</v>
      </c>
      <c r="K116" s="64" t="s">
        <v>321</v>
      </c>
    </row>
    <row r="117" spans="1:11" ht="19.5" customHeight="1" x14ac:dyDescent="0.25">
      <c r="A117" s="57">
        <v>113</v>
      </c>
      <c r="B117" s="64">
        <v>892</v>
      </c>
      <c r="C117" s="33" t="s">
        <v>596</v>
      </c>
      <c r="D117" s="65">
        <v>32680</v>
      </c>
      <c r="E117" s="35" t="s">
        <v>982</v>
      </c>
      <c r="F117" s="64"/>
      <c r="G117" s="33" t="s">
        <v>3022</v>
      </c>
      <c r="H117" s="35" t="s">
        <v>986</v>
      </c>
      <c r="I117" s="35" t="s">
        <v>988</v>
      </c>
      <c r="J117" s="111" t="s">
        <v>38</v>
      </c>
      <c r="K117" s="64" t="s">
        <v>32</v>
      </c>
    </row>
    <row r="118" spans="1:11" ht="19.5" customHeight="1" x14ac:dyDescent="0.25">
      <c r="A118" s="57">
        <v>114</v>
      </c>
      <c r="B118" s="64">
        <v>893</v>
      </c>
      <c r="C118" s="33" t="s">
        <v>597</v>
      </c>
      <c r="D118" s="65">
        <v>33584</v>
      </c>
      <c r="E118" s="35" t="s">
        <v>989</v>
      </c>
      <c r="F118" s="64"/>
      <c r="G118" s="33" t="s">
        <v>3023</v>
      </c>
      <c r="H118" s="35" t="s">
        <v>993</v>
      </c>
      <c r="I118" s="103" t="s">
        <v>995</v>
      </c>
      <c r="J118" s="111" t="s">
        <v>38</v>
      </c>
      <c r="K118" s="64" t="s">
        <v>33</v>
      </c>
    </row>
    <row r="119" spans="1:11" ht="19.5" customHeight="1" x14ac:dyDescent="0.25">
      <c r="A119" s="57">
        <v>115</v>
      </c>
      <c r="B119" s="64">
        <v>895</v>
      </c>
      <c r="C119" s="33" t="s">
        <v>601</v>
      </c>
      <c r="D119" s="65">
        <v>32794</v>
      </c>
      <c r="E119" s="35" t="s">
        <v>1004</v>
      </c>
      <c r="F119" s="64"/>
      <c r="G119" s="33" t="s">
        <v>3024</v>
      </c>
      <c r="H119" s="35" t="s">
        <v>1008</v>
      </c>
      <c r="I119" s="35" t="s">
        <v>1010</v>
      </c>
      <c r="J119" s="111" t="s">
        <v>38</v>
      </c>
      <c r="K119" s="64" t="s">
        <v>21</v>
      </c>
    </row>
    <row r="120" spans="1:11" ht="19.5" customHeight="1" x14ac:dyDescent="0.25">
      <c r="A120" s="57">
        <v>116</v>
      </c>
      <c r="B120" s="64">
        <v>896</v>
      </c>
      <c r="C120" s="33" t="s">
        <v>604</v>
      </c>
      <c r="D120" s="65">
        <v>34500</v>
      </c>
      <c r="E120" s="35" t="s">
        <v>1011</v>
      </c>
      <c r="F120" s="64" t="s">
        <v>65</v>
      </c>
      <c r="G120" s="33" t="s">
        <v>3025</v>
      </c>
      <c r="H120" s="35" t="s">
        <v>1013</v>
      </c>
      <c r="I120" s="35" t="s">
        <v>1015</v>
      </c>
      <c r="J120" s="111" t="s">
        <v>38</v>
      </c>
      <c r="K120" s="64" t="s">
        <v>21</v>
      </c>
    </row>
    <row r="121" spans="1:11" ht="19.5" customHeight="1" x14ac:dyDescent="0.25">
      <c r="A121" s="57">
        <v>117</v>
      </c>
      <c r="B121" s="64">
        <v>897</v>
      </c>
      <c r="C121" s="33" t="s">
        <v>58</v>
      </c>
      <c r="D121" s="65">
        <v>33195</v>
      </c>
      <c r="E121" s="35" t="s">
        <v>1016</v>
      </c>
      <c r="F121" s="64"/>
      <c r="G121" s="33" t="s">
        <v>3026</v>
      </c>
      <c r="H121" s="35" t="s">
        <v>1020</v>
      </c>
      <c r="I121" s="35" t="s">
        <v>1022</v>
      </c>
      <c r="J121" s="111" t="s">
        <v>38</v>
      </c>
      <c r="K121" s="64" t="s">
        <v>20</v>
      </c>
    </row>
    <row r="122" spans="1:11" ht="19.5" customHeight="1" x14ac:dyDescent="0.25">
      <c r="A122" s="57">
        <v>118</v>
      </c>
      <c r="B122" s="64">
        <v>898</v>
      </c>
      <c r="C122" s="33" t="s">
        <v>605</v>
      </c>
      <c r="D122" s="65">
        <v>35316</v>
      </c>
      <c r="E122" s="35" t="s">
        <v>1023</v>
      </c>
      <c r="F122" s="64" t="s">
        <v>608</v>
      </c>
      <c r="G122" s="33" t="s">
        <v>3027</v>
      </c>
      <c r="H122" s="35" t="s">
        <v>1028</v>
      </c>
      <c r="I122" s="35" t="s">
        <v>1028</v>
      </c>
      <c r="J122" s="111" t="s">
        <v>38</v>
      </c>
      <c r="K122" s="64" t="s">
        <v>1027</v>
      </c>
    </row>
    <row r="123" spans="1:11" ht="19.5" customHeight="1" x14ac:dyDescent="0.25">
      <c r="A123" s="57">
        <v>119</v>
      </c>
      <c r="B123" s="64">
        <v>900</v>
      </c>
      <c r="C123" s="33" t="s">
        <v>1677</v>
      </c>
      <c r="D123" s="65">
        <v>34495</v>
      </c>
      <c r="E123" s="35" t="s">
        <v>1678</v>
      </c>
      <c r="F123" s="64"/>
      <c r="G123" s="33" t="s">
        <v>3028</v>
      </c>
      <c r="H123" s="35" t="s">
        <v>1681</v>
      </c>
      <c r="I123" s="35" t="s">
        <v>1683</v>
      </c>
      <c r="J123" s="111" t="s">
        <v>38</v>
      </c>
      <c r="K123" s="64" t="s">
        <v>56</v>
      </c>
    </row>
    <row r="124" spans="1:11" ht="19.5" customHeight="1" x14ac:dyDescent="0.25">
      <c r="A124" s="57">
        <v>120</v>
      </c>
      <c r="B124" s="64">
        <v>902</v>
      </c>
      <c r="C124" s="33" t="s">
        <v>1695</v>
      </c>
      <c r="D124" s="65">
        <v>33133</v>
      </c>
      <c r="E124" s="35" t="s">
        <v>1696</v>
      </c>
      <c r="F124" s="64"/>
      <c r="G124" s="33" t="s">
        <v>3029</v>
      </c>
      <c r="H124" s="35" t="s">
        <v>1699</v>
      </c>
      <c r="I124" s="35" t="s">
        <v>1701</v>
      </c>
      <c r="J124" s="111" t="s">
        <v>38</v>
      </c>
      <c r="K124" s="64" t="s">
        <v>25</v>
      </c>
    </row>
    <row r="125" spans="1:11" ht="19.5" customHeight="1" x14ac:dyDescent="0.25">
      <c r="A125" s="57">
        <v>121</v>
      </c>
      <c r="B125" s="64">
        <v>903</v>
      </c>
      <c r="C125" s="33" t="s">
        <v>1703</v>
      </c>
      <c r="D125" s="65">
        <v>33159</v>
      </c>
      <c r="E125" s="35" t="s">
        <v>1704</v>
      </c>
      <c r="F125" s="64" t="s">
        <v>70</v>
      </c>
      <c r="G125" s="33" t="s">
        <v>3030</v>
      </c>
      <c r="H125" s="35" t="s">
        <v>1708</v>
      </c>
      <c r="I125" s="35" t="s">
        <v>1710</v>
      </c>
      <c r="J125" s="111" t="s">
        <v>38</v>
      </c>
      <c r="K125" s="64" t="s">
        <v>21</v>
      </c>
    </row>
    <row r="126" spans="1:11" ht="19.5" customHeight="1" x14ac:dyDescent="0.25">
      <c r="A126" s="57">
        <v>122</v>
      </c>
      <c r="B126" s="64">
        <v>904</v>
      </c>
      <c r="C126" s="33" t="s">
        <v>1712</v>
      </c>
      <c r="D126" s="65">
        <v>34735</v>
      </c>
      <c r="E126" s="35" t="s">
        <v>1713</v>
      </c>
      <c r="F126" s="64"/>
      <c r="G126" s="33" t="s">
        <v>3031</v>
      </c>
      <c r="H126" s="35" t="s">
        <v>1716</v>
      </c>
      <c r="I126" s="35" t="s">
        <v>61</v>
      </c>
      <c r="J126" s="111" t="s">
        <v>38</v>
      </c>
      <c r="K126" s="64" t="s">
        <v>21</v>
      </c>
    </row>
    <row r="127" spans="1:11" ht="19.5" customHeight="1" x14ac:dyDescent="0.25">
      <c r="A127" s="57">
        <v>123</v>
      </c>
      <c r="B127" s="64">
        <v>905</v>
      </c>
      <c r="C127" s="33" t="s">
        <v>1717</v>
      </c>
      <c r="D127" s="65">
        <v>33800</v>
      </c>
      <c r="E127" s="35" t="s">
        <v>1718</v>
      </c>
      <c r="F127" s="64"/>
      <c r="G127" s="33" t="s">
        <v>3032</v>
      </c>
      <c r="H127" s="35" t="s">
        <v>1720</v>
      </c>
      <c r="I127" s="35" t="s">
        <v>1722</v>
      </c>
      <c r="J127" s="111" t="s">
        <v>38</v>
      </c>
      <c r="K127" s="64" t="s">
        <v>21</v>
      </c>
    </row>
    <row r="128" spans="1:11" ht="19.5" customHeight="1" x14ac:dyDescent="0.25">
      <c r="A128" s="57">
        <v>124</v>
      </c>
      <c r="B128" s="64">
        <v>906</v>
      </c>
      <c r="C128" s="33" t="s">
        <v>1723</v>
      </c>
      <c r="D128" s="65">
        <v>33252</v>
      </c>
      <c r="E128" s="35" t="s">
        <v>1724</v>
      </c>
      <c r="F128" s="64"/>
      <c r="G128" s="33" t="s">
        <v>3033</v>
      </c>
      <c r="H128" s="35" t="s">
        <v>1726</v>
      </c>
      <c r="I128" s="35"/>
      <c r="J128" s="111" t="s">
        <v>38</v>
      </c>
      <c r="K128" s="64" t="s">
        <v>21</v>
      </c>
    </row>
    <row r="129" spans="1:11" ht="19.5" customHeight="1" x14ac:dyDescent="0.25">
      <c r="A129" s="57">
        <v>125</v>
      </c>
      <c r="B129" s="64">
        <v>908</v>
      </c>
      <c r="C129" s="33" t="s">
        <v>1735</v>
      </c>
      <c r="D129" s="65">
        <v>33914</v>
      </c>
      <c r="E129" s="35" t="s">
        <v>1736</v>
      </c>
      <c r="F129" s="64"/>
      <c r="G129" s="33" t="s">
        <v>3034</v>
      </c>
      <c r="H129" s="35" t="s">
        <v>1738</v>
      </c>
      <c r="I129" s="35" t="s">
        <v>1740</v>
      </c>
      <c r="J129" s="111" t="s">
        <v>38</v>
      </c>
      <c r="K129" s="64" t="s">
        <v>20</v>
      </c>
    </row>
    <row r="130" spans="1:11" ht="19.5" customHeight="1" x14ac:dyDescent="0.25">
      <c r="A130" s="57">
        <v>126</v>
      </c>
      <c r="B130" s="64">
        <v>909</v>
      </c>
      <c r="C130" s="33" t="s">
        <v>1741</v>
      </c>
      <c r="D130" s="65">
        <v>35660</v>
      </c>
      <c r="E130" s="35" t="s">
        <v>1742</v>
      </c>
      <c r="F130" s="64"/>
      <c r="G130" s="33" t="s">
        <v>3035</v>
      </c>
      <c r="H130" s="35" t="s">
        <v>1745</v>
      </c>
      <c r="I130" s="35" t="s">
        <v>1747</v>
      </c>
      <c r="J130" s="111" t="s">
        <v>38</v>
      </c>
      <c r="K130" s="64" t="s">
        <v>21</v>
      </c>
    </row>
    <row r="131" spans="1:11" ht="19.5" customHeight="1" x14ac:dyDescent="0.25">
      <c r="A131" s="57">
        <v>127</v>
      </c>
      <c r="B131" s="64">
        <v>916</v>
      </c>
      <c r="C131" s="33" t="s">
        <v>1802</v>
      </c>
      <c r="D131" s="65">
        <v>32683</v>
      </c>
      <c r="E131" s="35" t="s">
        <v>1803</v>
      </c>
      <c r="F131" s="64"/>
      <c r="G131" s="33" t="s">
        <v>3036</v>
      </c>
      <c r="H131" s="35" t="s">
        <v>1807</v>
      </c>
      <c r="I131" s="35" t="s">
        <v>1809</v>
      </c>
      <c r="J131" s="111" t="s">
        <v>38</v>
      </c>
      <c r="K131" s="64" t="s">
        <v>28</v>
      </c>
    </row>
    <row r="132" spans="1:11" ht="19.5" customHeight="1" x14ac:dyDescent="0.25">
      <c r="A132" s="57">
        <v>128</v>
      </c>
      <c r="B132" s="64">
        <v>917</v>
      </c>
      <c r="C132" s="33" t="s">
        <v>1811</v>
      </c>
      <c r="D132" s="65">
        <v>32706</v>
      </c>
      <c r="E132" s="35" t="s">
        <v>1812</v>
      </c>
      <c r="F132" s="64"/>
      <c r="G132" s="33" t="s">
        <v>3037</v>
      </c>
      <c r="H132" s="35" t="s">
        <v>1815</v>
      </c>
      <c r="I132" s="35" t="s">
        <v>1817</v>
      </c>
      <c r="J132" s="111" t="s">
        <v>38</v>
      </c>
      <c r="K132" s="64" t="s">
        <v>20</v>
      </c>
    </row>
    <row r="133" spans="1:11" ht="19.5" customHeight="1" x14ac:dyDescent="0.25">
      <c r="A133" s="57">
        <v>129</v>
      </c>
      <c r="B133" s="64">
        <v>919</v>
      </c>
      <c r="C133" s="33" t="s">
        <v>1828</v>
      </c>
      <c r="D133" s="65">
        <v>34856</v>
      </c>
      <c r="E133" s="35" t="s">
        <v>1829</v>
      </c>
      <c r="F133" s="64" t="s">
        <v>1830</v>
      </c>
      <c r="G133" s="33" t="s">
        <v>3038</v>
      </c>
      <c r="H133" s="35" t="s">
        <v>1832</v>
      </c>
      <c r="I133" s="35" t="s">
        <v>1834</v>
      </c>
      <c r="J133" s="111" t="s">
        <v>38</v>
      </c>
      <c r="K133" s="64" t="s">
        <v>29</v>
      </c>
    </row>
    <row r="134" spans="1:11" ht="19.5" customHeight="1" x14ac:dyDescent="0.25">
      <c r="A134" s="57">
        <v>130</v>
      </c>
      <c r="B134" s="64">
        <v>920</v>
      </c>
      <c r="C134" s="33" t="s">
        <v>1835</v>
      </c>
      <c r="D134" s="65">
        <v>34582</v>
      </c>
      <c r="E134" s="35" t="s">
        <v>1836</v>
      </c>
      <c r="F134" s="64" t="s">
        <v>1837</v>
      </c>
      <c r="G134" s="33" t="s">
        <v>3039</v>
      </c>
      <c r="H134" s="35" t="s">
        <v>1840</v>
      </c>
      <c r="I134" s="35" t="s">
        <v>1842</v>
      </c>
      <c r="J134" s="111" t="s">
        <v>38</v>
      </c>
      <c r="K134" s="64" t="s">
        <v>29</v>
      </c>
    </row>
    <row r="135" spans="1:11" ht="19.5" customHeight="1" x14ac:dyDescent="0.25">
      <c r="A135" s="57">
        <v>131</v>
      </c>
      <c r="B135" s="64">
        <v>921</v>
      </c>
      <c r="C135" s="33" t="s">
        <v>1843</v>
      </c>
      <c r="D135" s="65">
        <v>34710</v>
      </c>
      <c r="E135" s="35" t="s">
        <v>1844</v>
      </c>
      <c r="F135" s="64" t="s">
        <v>91</v>
      </c>
      <c r="G135" s="33" t="s">
        <v>3040</v>
      </c>
      <c r="H135" s="35" t="s">
        <v>1845</v>
      </c>
      <c r="I135" s="35" t="s">
        <v>1847</v>
      </c>
      <c r="J135" s="111" t="s">
        <v>38</v>
      </c>
      <c r="K135" s="64" t="s">
        <v>29</v>
      </c>
    </row>
    <row r="136" spans="1:11" ht="19.5" customHeight="1" x14ac:dyDescent="0.25">
      <c r="A136" s="57">
        <v>132</v>
      </c>
      <c r="B136" s="64">
        <v>922</v>
      </c>
      <c r="C136" s="33" t="s">
        <v>1848</v>
      </c>
      <c r="D136" s="65">
        <v>33209</v>
      </c>
      <c r="E136" s="35" t="s">
        <v>1849</v>
      </c>
      <c r="F136" s="64" t="s">
        <v>91</v>
      </c>
      <c r="G136" s="33" t="s">
        <v>3040</v>
      </c>
      <c r="H136" s="35" t="s">
        <v>1849</v>
      </c>
      <c r="I136" s="35" t="s">
        <v>1851</v>
      </c>
      <c r="J136" s="111" t="s">
        <v>38</v>
      </c>
      <c r="K136" s="64" t="s">
        <v>29</v>
      </c>
    </row>
    <row r="137" spans="1:11" ht="19.5" customHeight="1" x14ac:dyDescent="0.25">
      <c r="A137" s="57">
        <v>133</v>
      </c>
      <c r="B137" s="64">
        <v>926</v>
      </c>
      <c r="C137" s="33" t="s">
        <v>1879</v>
      </c>
      <c r="D137" s="65">
        <v>33791</v>
      </c>
      <c r="E137" s="35" t="s">
        <v>1880</v>
      </c>
      <c r="F137" s="64"/>
      <c r="G137" s="33" t="s">
        <v>3041</v>
      </c>
      <c r="H137" s="35" t="s">
        <v>1883</v>
      </c>
      <c r="I137" s="35"/>
      <c r="J137" s="111" t="s">
        <v>38</v>
      </c>
      <c r="K137" s="64" t="s">
        <v>21</v>
      </c>
    </row>
    <row r="138" spans="1:11" ht="19.5" customHeight="1" x14ac:dyDescent="0.25">
      <c r="A138" s="57">
        <v>134</v>
      </c>
      <c r="B138" s="64">
        <v>927</v>
      </c>
      <c r="C138" s="33" t="s">
        <v>1886</v>
      </c>
      <c r="D138" s="65">
        <v>34157</v>
      </c>
      <c r="E138" s="35" t="s">
        <v>1887</v>
      </c>
      <c r="F138" s="64"/>
      <c r="G138" s="33" t="s">
        <v>3042</v>
      </c>
      <c r="H138" s="35" t="s">
        <v>1888</v>
      </c>
      <c r="I138" s="35" t="s">
        <v>1890</v>
      </c>
      <c r="J138" s="111" t="s">
        <v>38</v>
      </c>
      <c r="K138" s="64" t="s">
        <v>21</v>
      </c>
    </row>
    <row r="139" spans="1:11" ht="19.5" customHeight="1" x14ac:dyDescent="0.25">
      <c r="A139" s="57">
        <v>135</v>
      </c>
      <c r="B139" s="64">
        <v>928</v>
      </c>
      <c r="C139" s="33" t="s">
        <v>1891</v>
      </c>
      <c r="D139" s="65">
        <v>33979</v>
      </c>
      <c r="E139" s="35" t="s">
        <v>1892</v>
      </c>
      <c r="F139" s="64"/>
      <c r="G139" s="33" t="s">
        <v>3043</v>
      </c>
      <c r="H139" s="35" t="s">
        <v>1895</v>
      </c>
      <c r="I139" s="35" t="s">
        <v>1897</v>
      </c>
      <c r="J139" s="111" t="s">
        <v>38</v>
      </c>
      <c r="K139" s="64" t="s">
        <v>21</v>
      </c>
    </row>
    <row r="140" spans="1:11" ht="19.5" customHeight="1" x14ac:dyDescent="0.25">
      <c r="A140" s="57">
        <v>136</v>
      </c>
      <c r="B140" s="64">
        <v>930</v>
      </c>
      <c r="C140" s="33" t="s">
        <v>1905</v>
      </c>
      <c r="D140" s="65">
        <v>33526</v>
      </c>
      <c r="E140" s="35" t="s">
        <v>1906</v>
      </c>
      <c r="F140" s="64" t="s">
        <v>79</v>
      </c>
      <c r="G140" s="33" t="s">
        <v>3044</v>
      </c>
      <c r="H140" s="35" t="s">
        <v>1907</v>
      </c>
      <c r="I140" s="35" t="s">
        <v>1909</v>
      </c>
      <c r="J140" s="111" t="s">
        <v>38</v>
      </c>
      <c r="K140" s="64" t="s">
        <v>21</v>
      </c>
    </row>
    <row r="141" spans="1:11" ht="19.5" customHeight="1" x14ac:dyDescent="0.25">
      <c r="A141" s="57">
        <v>137</v>
      </c>
      <c r="B141" s="64">
        <v>974</v>
      </c>
      <c r="C141" s="33" t="s">
        <v>1960</v>
      </c>
      <c r="D141" s="65">
        <v>33737</v>
      </c>
      <c r="E141" s="35" t="s">
        <v>2290</v>
      </c>
      <c r="F141" s="64"/>
      <c r="G141" s="33" t="s">
        <v>3045</v>
      </c>
      <c r="H141" s="35" t="s">
        <v>2324</v>
      </c>
      <c r="I141" s="35" t="s">
        <v>2326</v>
      </c>
      <c r="J141" s="111" t="s">
        <v>38</v>
      </c>
      <c r="K141" s="64" t="s">
        <v>36</v>
      </c>
    </row>
    <row r="142" spans="1:11" ht="19.5" customHeight="1" x14ac:dyDescent="0.25">
      <c r="A142" s="57">
        <v>138</v>
      </c>
      <c r="B142" s="64">
        <v>975</v>
      </c>
      <c r="C142" s="33" t="s">
        <v>1961</v>
      </c>
      <c r="D142" s="65">
        <v>33018</v>
      </c>
      <c r="E142" s="35" t="s">
        <v>2291</v>
      </c>
      <c r="F142" s="64" t="s">
        <v>2007</v>
      </c>
      <c r="G142" s="33" t="s">
        <v>3046</v>
      </c>
      <c r="H142" s="35" t="s">
        <v>2328</v>
      </c>
      <c r="I142" s="35" t="s">
        <v>2330</v>
      </c>
      <c r="J142" s="111" t="s">
        <v>38</v>
      </c>
      <c r="K142" s="64" t="s">
        <v>21</v>
      </c>
    </row>
    <row r="143" spans="1:11" ht="19.5" customHeight="1" x14ac:dyDescent="0.25">
      <c r="A143" s="57">
        <v>139</v>
      </c>
      <c r="B143" s="64">
        <v>976</v>
      </c>
      <c r="C143" s="33" t="s">
        <v>1962</v>
      </c>
      <c r="D143" s="65">
        <v>33606</v>
      </c>
      <c r="E143" s="35" t="s">
        <v>2292</v>
      </c>
      <c r="F143" s="64"/>
      <c r="G143" s="34" t="s">
        <v>3047</v>
      </c>
      <c r="H143" s="35" t="s">
        <v>2334</v>
      </c>
      <c r="I143" s="35" t="s">
        <v>2336</v>
      </c>
      <c r="J143" s="111" t="s">
        <v>38</v>
      </c>
      <c r="K143" s="64" t="s">
        <v>20</v>
      </c>
    </row>
    <row r="144" spans="1:11" ht="19.5" customHeight="1" x14ac:dyDescent="0.25">
      <c r="A144" s="57">
        <v>140</v>
      </c>
      <c r="B144" s="64">
        <v>977</v>
      </c>
      <c r="C144" s="33" t="s">
        <v>1964</v>
      </c>
      <c r="D144" s="65">
        <v>32536</v>
      </c>
      <c r="E144" s="35" t="s">
        <v>2293</v>
      </c>
      <c r="F144" s="64"/>
      <c r="G144" s="33" t="s">
        <v>3048</v>
      </c>
      <c r="H144" s="35" t="s">
        <v>2340</v>
      </c>
      <c r="I144" s="35" t="s">
        <v>2342</v>
      </c>
      <c r="J144" s="111" t="s">
        <v>38</v>
      </c>
      <c r="K144" s="64" t="s">
        <v>56</v>
      </c>
    </row>
    <row r="145" spans="1:11" ht="19.5" customHeight="1" x14ac:dyDescent="0.25">
      <c r="A145" s="57">
        <v>141</v>
      </c>
      <c r="B145" s="64">
        <v>978</v>
      </c>
      <c r="C145" s="33" t="s">
        <v>1965</v>
      </c>
      <c r="D145" s="65">
        <v>33158</v>
      </c>
      <c r="E145" s="35" t="s">
        <v>2294</v>
      </c>
      <c r="F145" s="64" t="s">
        <v>2008</v>
      </c>
      <c r="G145" s="33" t="s">
        <v>3049</v>
      </c>
      <c r="H145" s="35" t="s">
        <v>2346</v>
      </c>
      <c r="I145" s="35" t="s">
        <v>2348</v>
      </c>
      <c r="J145" s="111" t="s">
        <v>38</v>
      </c>
      <c r="K145" s="64" t="s">
        <v>20</v>
      </c>
    </row>
    <row r="146" spans="1:11" ht="19.5" customHeight="1" x14ac:dyDescent="0.25">
      <c r="A146" s="57">
        <v>142</v>
      </c>
      <c r="B146" s="64">
        <v>980</v>
      </c>
      <c r="C146" s="33" t="s">
        <v>1966</v>
      </c>
      <c r="D146" s="65">
        <v>33808</v>
      </c>
      <c r="E146" s="35" t="s">
        <v>2295</v>
      </c>
      <c r="F146" s="64"/>
      <c r="G146" s="33" t="s">
        <v>3050</v>
      </c>
      <c r="H146" s="35" t="s">
        <v>2352</v>
      </c>
      <c r="I146" s="35" t="s">
        <v>2354</v>
      </c>
      <c r="J146" s="111" t="s">
        <v>38</v>
      </c>
      <c r="K146" s="64" t="s">
        <v>289</v>
      </c>
    </row>
    <row r="147" spans="1:11" ht="19.5" customHeight="1" x14ac:dyDescent="0.25">
      <c r="A147" s="57">
        <v>143</v>
      </c>
      <c r="B147" s="64">
        <v>981</v>
      </c>
      <c r="C147" s="33" t="s">
        <v>1967</v>
      </c>
      <c r="D147" s="65">
        <v>32898</v>
      </c>
      <c r="E147" s="35" t="s">
        <v>2296</v>
      </c>
      <c r="F147" s="64"/>
      <c r="G147" s="33" t="s">
        <v>3051</v>
      </c>
      <c r="H147" s="35" t="s">
        <v>2358</v>
      </c>
      <c r="I147" s="35"/>
      <c r="J147" s="111" t="s">
        <v>38</v>
      </c>
      <c r="K147" s="64" t="s">
        <v>385</v>
      </c>
    </row>
    <row r="148" spans="1:11" ht="19.5" customHeight="1" x14ac:dyDescent="0.25">
      <c r="A148" s="57">
        <v>144</v>
      </c>
      <c r="B148" s="64">
        <v>982</v>
      </c>
      <c r="C148" s="33" t="s">
        <v>2876</v>
      </c>
      <c r="D148" s="65">
        <v>32999</v>
      </c>
      <c r="E148" s="35" t="s">
        <v>2877</v>
      </c>
      <c r="F148" s="64"/>
      <c r="G148" s="33" t="s">
        <v>2982</v>
      </c>
      <c r="H148" s="35" t="s">
        <v>2878</v>
      </c>
      <c r="I148" s="35" t="s">
        <v>2360</v>
      </c>
      <c r="J148" s="111" t="s">
        <v>38</v>
      </c>
      <c r="K148" s="64" t="s">
        <v>21</v>
      </c>
    </row>
    <row r="149" spans="1:11" ht="19.5" customHeight="1" x14ac:dyDescent="0.25">
      <c r="A149" s="57">
        <v>145</v>
      </c>
      <c r="B149" s="64">
        <v>983</v>
      </c>
      <c r="C149" s="33" t="s">
        <v>1969</v>
      </c>
      <c r="D149" s="65">
        <v>34156</v>
      </c>
      <c r="E149" s="35" t="s">
        <v>2297</v>
      </c>
      <c r="F149" s="64"/>
      <c r="G149" s="33" t="s">
        <v>2982</v>
      </c>
      <c r="H149" s="35" t="s">
        <v>2361</v>
      </c>
      <c r="I149" s="35" t="s">
        <v>2363</v>
      </c>
      <c r="J149" s="111" t="s">
        <v>38</v>
      </c>
      <c r="K149" s="64" t="s">
        <v>21</v>
      </c>
    </row>
    <row r="150" spans="1:11" ht="19.5" customHeight="1" x14ac:dyDescent="0.25">
      <c r="A150" s="57">
        <v>146</v>
      </c>
      <c r="B150" s="64">
        <v>984</v>
      </c>
      <c r="C150" s="33" t="s">
        <v>1970</v>
      </c>
      <c r="D150" s="65">
        <v>35436</v>
      </c>
      <c r="E150" s="35" t="s">
        <v>2298</v>
      </c>
      <c r="F150" s="64" t="s">
        <v>65</v>
      </c>
      <c r="G150" s="33" t="s">
        <v>3052</v>
      </c>
      <c r="H150" s="35" t="s">
        <v>2366</v>
      </c>
      <c r="I150" s="35" t="s">
        <v>2368</v>
      </c>
      <c r="J150" s="111" t="s">
        <v>38</v>
      </c>
      <c r="K150" s="64" t="s">
        <v>26</v>
      </c>
    </row>
    <row r="151" spans="1:11" ht="19.5" customHeight="1" x14ac:dyDescent="0.25">
      <c r="A151" s="57">
        <v>147</v>
      </c>
      <c r="B151" s="64">
        <v>986</v>
      </c>
      <c r="C151" s="33" t="s">
        <v>1973</v>
      </c>
      <c r="D151" s="65">
        <v>32714</v>
      </c>
      <c r="E151" s="35" t="s">
        <v>2300</v>
      </c>
      <c r="F151" s="64"/>
      <c r="G151" s="33" t="s">
        <v>3053</v>
      </c>
      <c r="H151" s="35" t="s">
        <v>2376</v>
      </c>
      <c r="I151" s="35" t="s">
        <v>2378</v>
      </c>
      <c r="J151" s="111" t="s">
        <v>38</v>
      </c>
      <c r="K151" s="64" t="s">
        <v>36</v>
      </c>
    </row>
    <row r="152" spans="1:11" ht="19.5" customHeight="1" x14ac:dyDescent="0.25">
      <c r="A152" s="57">
        <v>148</v>
      </c>
      <c r="B152" s="64">
        <v>987</v>
      </c>
      <c r="C152" s="33" t="s">
        <v>1975</v>
      </c>
      <c r="D152" s="65">
        <v>34193</v>
      </c>
      <c r="E152" s="35" t="s">
        <v>2301</v>
      </c>
      <c r="F152" s="64"/>
      <c r="G152" s="33" t="s">
        <v>3054</v>
      </c>
      <c r="H152" s="35" t="s">
        <v>2382</v>
      </c>
      <c r="I152" s="35"/>
      <c r="J152" s="111" t="s">
        <v>38</v>
      </c>
      <c r="K152" s="64" t="s">
        <v>385</v>
      </c>
    </row>
    <row r="153" spans="1:11" ht="19.5" customHeight="1" x14ac:dyDescent="0.25">
      <c r="A153" s="57">
        <v>149</v>
      </c>
      <c r="B153" s="64">
        <v>989</v>
      </c>
      <c r="C153" s="33" t="s">
        <v>1977</v>
      </c>
      <c r="D153" s="65">
        <v>35036</v>
      </c>
      <c r="E153" s="35" t="s">
        <v>2302</v>
      </c>
      <c r="F153" s="64"/>
      <c r="G153" s="33" t="s">
        <v>3055</v>
      </c>
      <c r="H153" s="35" t="s">
        <v>2386</v>
      </c>
      <c r="I153" s="35" t="s">
        <v>2388</v>
      </c>
      <c r="J153" s="111" t="s">
        <v>38</v>
      </c>
      <c r="K153" s="64" t="s">
        <v>21</v>
      </c>
    </row>
    <row r="154" spans="1:11" ht="19.5" customHeight="1" x14ac:dyDescent="0.25">
      <c r="A154" s="57">
        <v>150</v>
      </c>
      <c r="B154" s="64">
        <v>991</v>
      </c>
      <c r="C154" s="33" t="s">
        <v>101</v>
      </c>
      <c r="D154" s="65">
        <v>32514</v>
      </c>
      <c r="E154" s="35" t="s">
        <v>2304</v>
      </c>
      <c r="F154" s="64"/>
      <c r="G154" s="33" t="s">
        <v>3056</v>
      </c>
      <c r="H154" s="35" t="s">
        <v>2396</v>
      </c>
      <c r="I154" s="35" t="s">
        <v>2398</v>
      </c>
      <c r="J154" s="111" t="s">
        <v>38</v>
      </c>
      <c r="K154" s="64" t="s">
        <v>22</v>
      </c>
    </row>
    <row r="155" spans="1:11" ht="19.5" customHeight="1" x14ac:dyDescent="0.25">
      <c r="A155" s="57">
        <v>151</v>
      </c>
      <c r="B155" s="64">
        <v>992</v>
      </c>
      <c r="C155" s="33" t="s">
        <v>1980</v>
      </c>
      <c r="D155" s="65">
        <v>35722</v>
      </c>
      <c r="E155" s="35"/>
      <c r="F155" s="64"/>
      <c r="G155" s="33" t="s">
        <v>3057</v>
      </c>
      <c r="H155" s="35" t="s">
        <v>2401</v>
      </c>
      <c r="I155" s="35" t="s">
        <v>2403</v>
      </c>
      <c r="J155" s="111" t="s">
        <v>38</v>
      </c>
      <c r="K155" s="64" t="s">
        <v>22</v>
      </c>
    </row>
    <row r="156" spans="1:11" ht="19.5" customHeight="1" x14ac:dyDescent="0.25">
      <c r="A156" s="57">
        <v>152</v>
      </c>
      <c r="B156" s="64">
        <v>993</v>
      </c>
      <c r="C156" s="33" t="s">
        <v>1982</v>
      </c>
      <c r="D156" s="65">
        <v>32411</v>
      </c>
      <c r="E156" s="35" t="s">
        <v>2305</v>
      </c>
      <c r="F156" s="64"/>
      <c r="G156" s="33" t="s">
        <v>3058</v>
      </c>
      <c r="H156" s="35" t="s">
        <v>2405</v>
      </c>
      <c r="I156" s="35" t="s">
        <v>2407</v>
      </c>
      <c r="J156" s="111" t="s">
        <v>38</v>
      </c>
      <c r="K156" s="64" t="s">
        <v>26</v>
      </c>
    </row>
    <row r="157" spans="1:11" ht="19.5" customHeight="1" x14ac:dyDescent="0.25">
      <c r="A157" s="57">
        <v>153</v>
      </c>
      <c r="B157" s="64">
        <v>999</v>
      </c>
      <c r="C157" s="33" t="s">
        <v>1987</v>
      </c>
      <c r="D157" s="65">
        <v>35310</v>
      </c>
      <c r="E157" s="35" t="s">
        <v>2311</v>
      </c>
      <c r="F157" s="64"/>
      <c r="G157" s="33" t="s">
        <v>3031</v>
      </c>
      <c r="H157" s="35" t="s">
        <v>2433</v>
      </c>
      <c r="I157" s="35" t="s">
        <v>2435</v>
      </c>
      <c r="J157" s="111" t="s">
        <v>38</v>
      </c>
      <c r="K157" s="64" t="s">
        <v>21</v>
      </c>
    </row>
    <row r="158" spans="1:11" ht="19.5" customHeight="1" x14ac:dyDescent="0.25">
      <c r="A158" s="57">
        <v>154</v>
      </c>
      <c r="B158" s="64">
        <v>1000</v>
      </c>
      <c r="C158" s="33" t="s">
        <v>1988</v>
      </c>
      <c r="D158" s="65">
        <v>34964</v>
      </c>
      <c r="E158" s="35" t="s">
        <v>2312</v>
      </c>
      <c r="F158" s="64"/>
      <c r="G158" s="33" t="s">
        <v>3059</v>
      </c>
      <c r="H158" s="35" t="s">
        <v>2437</v>
      </c>
      <c r="I158" s="35" t="s">
        <v>2439</v>
      </c>
      <c r="J158" s="111" t="s">
        <v>38</v>
      </c>
      <c r="K158" s="64" t="s">
        <v>21</v>
      </c>
    </row>
    <row r="159" spans="1:11" ht="19.5" customHeight="1" x14ac:dyDescent="0.25">
      <c r="A159" s="57">
        <v>155</v>
      </c>
      <c r="B159" s="64">
        <v>1004</v>
      </c>
      <c r="C159" s="33" t="s">
        <v>1991</v>
      </c>
      <c r="D159" s="65">
        <v>34037</v>
      </c>
      <c r="E159" s="35" t="s">
        <v>2526</v>
      </c>
      <c r="F159" s="64"/>
      <c r="G159" s="33" t="s">
        <v>3060</v>
      </c>
      <c r="H159" s="35" t="s">
        <v>2529</v>
      </c>
      <c r="I159" s="35"/>
      <c r="J159" s="111" t="s">
        <v>38</v>
      </c>
      <c r="K159" s="64" t="s">
        <v>26</v>
      </c>
    </row>
    <row r="160" spans="1:11" ht="19.5" customHeight="1" x14ac:dyDescent="0.25">
      <c r="A160" s="57">
        <v>156</v>
      </c>
      <c r="B160" s="64">
        <v>1006</v>
      </c>
      <c r="C160" s="33" t="s">
        <v>1993</v>
      </c>
      <c r="D160" s="65">
        <v>32941</v>
      </c>
      <c r="E160" s="35" t="s">
        <v>2534</v>
      </c>
      <c r="F160" s="64"/>
      <c r="G160" s="33" t="s">
        <v>3061</v>
      </c>
      <c r="H160" s="35" t="s">
        <v>2537</v>
      </c>
      <c r="I160" s="35" t="s">
        <v>2539</v>
      </c>
      <c r="J160" s="111" t="s">
        <v>38</v>
      </c>
      <c r="K160" s="64" t="s">
        <v>21</v>
      </c>
    </row>
    <row r="161" spans="1:11" ht="19.5" customHeight="1" x14ac:dyDescent="0.25">
      <c r="A161" s="57">
        <v>157</v>
      </c>
      <c r="B161" s="64">
        <v>1007</v>
      </c>
      <c r="C161" s="33" t="s">
        <v>1994</v>
      </c>
      <c r="D161" s="65">
        <v>32478</v>
      </c>
      <c r="E161" s="35" t="s">
        <v>2540</v>
      </c>
      <c r="F161" s="64" t="s">
        <v>2017</v>
      </c>
      <c r="G161" s="33" t="s">
        <v>3062</v>
      </c>
      <c r="H161" s="35" t="s">
        <v>2543</v>
      </c>
      <c r="I161" s="35" t="s">
        <v>2544</v>
      </c>
      <c r="J161" s="111" t="s">
        <v>38</v>
      </c>
      <c r="K161" s="64" t="s">
        <v>21</v>
      </c>
    </row>
    <row r="162" spans="1:11" ht="19.5" customHeight="1" x14ac:dyDescent="0.25">
      <c r="A162" s="57">
        <v>158</v>
      </c>
      <c r="B162" s="64">
        <v>1008</v>
      </c>
      <c r="C162" s="33" t="s">
        <v>1995</v>
      </c>
      <c r="D162" s="65">
        <v>34619</v>
      </c>
      <c r="E162" s="35"/>
      <c r="F162" s="64"/>
      <c r="G162" s="33" t="s">
        <v>3063</v>
      </c>
      <c r="H162" s="35" t="s">
        <v>2547</v>
      </c>
      <c r="I162" s="35" t="s">
        <v>2549</v>
      </c>
      <c r="J162" s="111" t="s">
        <v>38</v>
      </c>
      <c r="K162" s="64" t="s">
        <v>21</v>
      </c>
    </row>
    <row r="163" spans="1:11" ht="19.5" customHeight="1" x14ac:dyDescent="0.25">
      <c r="A163" s="57">
        <v>159</v>
      </c>
      <c r="B163" s="64">
        <v>1010</v>
      </c>
      <c r="C163" s="33" t="s">
        <v>1997</v>
      </c>
      <c r="D163" s="65">
        <v>34927</v>
      </c>
      <c r="E163" s="35" t="s">
        <v>2555</v>
      </c>
      <c r="F163" s="64"/>
      <c r="G163" s="33" t="s">
        <v>3064</v>
      </c>
      <c r="H163" s="35" t="s">
        <v>2559</v>
      </c>
      <c r="I163" s="35" t="s">
        <v>2561</v>
      </c>
      <c r="J163" s="111" t="s">
        <v>38</v>
      </c>
      <c r="K163" s="64" t="s">
        <v>29</v>
      </c>
    </row>
    <row r="164" spans="1:11" ht="19.5" customHeight="1" x14ac:dyDescent="0.25">
      <c r="A164" s="57">
        <v>160</v>
      </c>
      <c r="B164" s="64">
        <v>1011</v>
      </c>
      <c r="C164" s="33" t="s">
        <v>1998</v>
      </c>
      <c r="D164" s="65">
        <v>33227</v>
      </c>
      <c r="E164" s="35" t="s">
        <v>2562</v>
      </c>
      <c r="F164" s="64" t="s">
        <v>91</v>
      </c>
      <c r="G164" s="33" t="s">
        <v>3065</v>
      </c>
      <c r="H164" s="35" t="s">
        <v>2566</v>
      </c>
      <c r="I164" s="35" t="s">
        <v>2568</v>
      </c>
      <c r="J164" s="111" t="s">
        <v>38</v>
      </c>
      <c r="K164" s="64" t="s">
        <v>33</v>
      </c>
    </row>
    <row r="165" spans="1:11" ht="19.5" customHeight="1" x14ac:dyDescent="0.25">
      <c r="A165" s="57">
        <v>161</v>
      </c>
      <c r="B165" s="64">
        <v>1012</v>
      </c>
      <c r="C165" s="33" t="s">
        <v>1999</v>
      </c>
      <c r="D165" s="65">
        <v>35092</v>
      </c>
      <c r="E165" s="35" t="s">
        <v>2569</v>
      </c>
      <c r="F165" s="64"/>
      <c r="G165" s="33" t="s">
        <v>3066</v>
      </c>
      <c r="H165" s="35" t="s">
        <v>2572</v>
      </c>
      <c r="I165" s="35" t="s">
        <v>2572</v>
      </c>
      <c r="J165" s="111" t="s">
        <v>38</v>
      </c>
      <c r="K165" s="64" t="s">
        <v>21</v>
      </c>
    </row>
    <row r="166" spans="1:11" ht="19.5" customHeight="1" x14ac:dyDescent="0.25">
      <c r="A166" s="57">
        <v>162</v>
      </c>
      <c r="B166" s="64">
        <v>1013</v>
      </c>
      <c r="C166" s="33" t="s">
        <v>2000</v>
      </c>
      <c r="D166" s="65">
        <v>35310</v>
      </c>
      <c r="E166" s="35" t="s">
        <v>2573</v>
      </c>
      <c r="F166" s="64" t="s">
        <v>2018</v>
      </c>
      <c r="G166" s="33" t="s">
        <v>3067</v>
      </c>
      <c r="H166" s="35" t="s">
        <v>2576</v>
      </c>
      <c r="I166" s="35"/>
      <c r="J166" s="111" t="s">
        <v>38</v>
      </c>
      <c r="K166" s="64" t="s">
        <v>21</v>
      </c>
    </row>
    <row r="167" spans="1:11" ht="19.5" customHeight="1" x14ac:dyDescent="0.25">
      <c r="A167" s="57">
        <v>163</v>
      </c>
      <c r="B167" s="64">
        <v>1014</v>
      </c>
      <c r="C167" s="33" t="s">
        <v>2001</v>
      </c>
      <c r="D167" s="65">
        <v>35330</v>
      </c>
      <c r="E167" s="35" t="s">
        <v>2577</v>
      </c>
      <c r="F167" s="64"/>
      <c r="G167" s="33" t="s">
        <v>3068</v>
      </c>
      <c r="H167" s="35" t="s">
        <v>2578</v>
      </c>
      <c r="I167" s="35" t="s">
        <v>2580</v>
      </c>
      <c r="J167" s="111" t="s">
        <v>38</v>
      </c>
      <c r="K167" s="64" t="s">
        <v>33</v>
      </c>
    </row>
    <row r="168" spans="1:11" ht="19.5" customHeight="1" x14ac:dyDescent="0.25">
      <c r="A168" s="57">
        <v>164</v>
      </c>
      <c r="B168" s="64">
        <v>1016</v>
      </c>
      <c r="C168" s="33" t="s">
        <v>2004</v>
      </c>
      <c r="D168" s="65">
        <v>35236</v>
      </c>
      <c r="E168" s="35" t="s">
        <v>2586</v>
      </c>
      <c r="F168" s="64"/>
      <c r="G168" s="33" t="s">
        <v>3069</v>
      </c>
      <c r="H168" s="35" t="s">
        <v>2875</v>
      </c>
      <c r="I168" s="35" t="s">
        <v>2590</v>
      </c>
      <c r="J168" s="111" t="s">
        <v>38</v>
      </c>
      <c r="K168" s="64" t="s">
        <v>29</v>
      </c>
    </row>
    <row r="169" spans="1:11" ht="19.5" customHeight="1" x14ac:dyDescent="0.25">
      <c r="A169" s="57">
        <v>165</v>
      </c>
      <c r="B169" s="64">
        <v>932</v>
      </c>
      <c r="C169" s="33" t="s">
        <v>2029</v>
      </c>
      <c r="D169" s="65">
        <v>33898</v>
      </c>
      <c r="E169" s="35" t="s">
        <v>2030</v>
      </c>
      <c r="F169" s="64"/>
      <c r="G169" s="33" t="s">
        <v>3070</v>
      </c>
      <c r="H169" s="35" t="s">
        <v>2033</v>
      </c>
      <c r="I169" s="35" t="s">
        <v>2035</v>
      </c>
      <c r="J169" s="111" t="s">
        <v>38</v>
      </c>
      <c r="K169" s="64" t="s">
        <v>20</v>
      </c>
    </row>
    <row r="170" spans="1:11" ht="19.5" customHeight="1" x14ac:dyDescent="0.25">
      <c r="A170" s="57">
        <v>166</v>
      </c>
      <c r="B170" s="64">
        <v>934</v>
      </c>
      <c r="C170" s="33" t="s">
        <v>2043</v>
      </c>
      <c r="D170" s="65">
        <v>33833</v>
      </c>
      <c r="E170" s="35" t="s">
        <v>2044</v>
      </c>
      <c r="F170" s="64"/>
      <c r="G170" s="33" t="s">
        <v>3071</v>
      </c>
      <c r="H170" s="35" t="s">
        <v>2046</v>
      </c>
      <c r="I170" s="35" t="s">
        <v>2048</v>
      </c>
      <c r="J170" s="111" t="s">
        <v>38</v>
      </c>
      <c r="K170" s="64" t="s">
        <v>21</v>
      </c>
    </row>
    <row r="171" spans="1:11" ht="19.5" customHeight="1" x14ac:dyDescent="0.25">
      <c r="A171" s="57">
        <v>167</v>
      </c>
      <c r="B171" s="64">
        <v>935</v>
      </c>
      <c r="C171" s="33" t="s">
        <v>2049</v>
      </c>
      <c r="D171" s="65">
        <v>34700</v>
      </c>
      <c r="E171" s="35" t="s">
        <v>2050</v>
      </c>
      <c r="F171" s="64"/>
      <c r="G171" s="33" t="s">
        <v>3072</v>
      </c>
      <c r="H171" s="35" t="s">
        <v>2053</v>
      </c>
      <c r="I171" s="35" t="s">
        <v>2055</v>
      </c>
      <c r="J171" s="111" t="s">
        <v>38</v>
      </c>
      <c r="K171" s="64" t="s">
        <v>34</v>
      </c>
    </row>
    <row r="172" spans="1:11" ht="19.5" customHeight="1" x14ac:dyDescent="0.25">
      <c r="A172" s="57">
        <v>168</v>
      </c>
      <c r="B172" s="64">
        <v>937</v>
      </c>
      <c r="C172" s="33" t="s">
        <v>2066</v>
      </c>
      <c r="D172" s="65">
        <v>35043</v>
      </c>
      <c r="E172" s="35" t="s">
        <v>2067</v>
      </c>
      <c r="F172" s="64" t="s">
        <v>2059</v>
      </c>
      <c r="G172" s="33" t="s">
        <v>3073</v>
      </c>
      <c r="H172" s="35" t="s">
        <v>2068</v>
      </c>
      <c r="I172" s="35" t="s">
        <v>2070</v>
      </c>
      <c r="J172" s="111" t="s">
        <v>38</v>
      </c>
      <c r="K172" s="64" t="s">
        <v>1027</v>
      </c>
    </row>
    <row r="173" spans="1:11" ht="19.5" customHeight="1" x14ac:dyDescent="0.25">
      <c r="A173" s="57">
        <v>169</v>
      </c>
      <c r="B173" s="64">
        <v>941</v>
      </c>
      <c r="C173" s="33" t="s">
        <v>2095</v>
      </c>
      <c r="D173" s="65">
        <v>32779</v>
      </c>
      <c r="E173" s="35" t="s">
        <v>2096</v>
      </c>
      <c r="F173" s="64"/>
      <c r="G173" s="33" t="s">
        <v>3074</v>
      </c>
      <c r="H173" s="35" t="s">
        <v>2100</v>
      </c>
      <c r="I173" s="35" t="s">
        <v>2102</v>
      </c>
      <c r="J173" s="111" t="s">
        <v>38</v>
      </c>
      <c r="K173" s="64" t="s">
        <v>321</v>
      </c>
    </row>
    <row r="174" spans="1:11" ht="19.5" customHeight="1" x14ac:dyDescent="0.25">
      <c r="A174" s="57">
        <v>170</v>
      </c>
      <c r="B174" s="64">
        <v>942</v>
      </c>
      <c r="C174" s="33" t="s">
        <v>2104</v>
      </c>
      <c r="D174" s="65">
        <v>32756</v>
      </c>
      <c r="E174" s="35" t="s">
        <v>2105</v>
      </c>
      <c r="F174" s="64"/>
      <c r="G174" s="33" t="s">
        <v>3075</v>
      </c>
      <c r="H174" s="35" t="s">
        <v>2108</v>
      </c>
      <c r="I174" s="35"/>
      <c r="J174" s="111" t="s">
        <v>38</v>
      </c>
      <c r="K174" s="64" t="s">
        <v>20</v>
      </c>
    </row>
    <row r="175" spans="1:11" ht="19.5" customHeight="1" x14ac:dyDescent="0.25">
      <c r="A175" s="57">
        <v>171</v>
      </c>
      <c r="B175" s="64">
        <v>943</v>
      </c>
      <c r="C175" s="33" t="s">
        <v>2111</v>
      </c>
      <c r="D175" s="65">
        <v>35242</v>
      </c>
      <c r="E175" s="35" t="s">
        <v>2112</v>
      </c>
      <c r="F175" s="64"/>
      <c r="G175" s="33" t="s">
        <v>3076</v>
      </c>
      <c r="H175" s="35" t="s">
        <v>2116</v>
      </c>
      <c r="I175" s="35" t="s">
        <v>2118</v>
      </c>
      <c r="J175" s="111" t="s">
        <v>38</v>
      </c>
      <c r="K175" s="64" t="s">
        <v>275</v>
      </c>
    </row>
    <row r="176" spans="1:11" ht="19.5" customHeight="1" x14ac:dyDescent="0.25">
      <c r="A176" s="57">
        <v>172</v>
      </c>
      <c r="B176" s="64">
        <v>945</v>
      </c>
      <c r="C176" s="33" t="s">
        <v>2126</v>
      </c>
      <c r="D176" s="65">
        <v>34658</v>
      </c>
      <c r="E176" s="35" t="s">
        <v>2127</v>
      </c>
      <c r="F176" s="64" t="s">
        <v>84</v>
      </c>
      <c r="G176" s="33" t="s">
        <v>3077</v>
      </c>
      <c r="H176" s="35" t="s">
        <v>2130</v>
      </c>
      <c r="I176" s="35"/>
      <c r="J176" s="111" t="s">
        <v>38</v>
      </c>
      <c r="K176" s="64" t="s">
        <v>20</v>
      </c>
    </row>
    <row r="177" spans="1:11" ht="19.5" customHeight="1" x14ac:dyDescent="0.25">
      <c r="A177" s="57">
        <v>173</v>
      </c>
      <c r="B177" s="64">
        <v>946</v>
      </c>
      <c r="C177" s="33" t="s">
        <v>2131</v>
      </c>
      <c r="D177" s="65">
        <v>32866</v>
      </c>
      <c r="E177" s="35" t="s">
        <v>2132</v>
      </c>
      <c r="F177" s="64"/>
      <c r="G177" s="33" t="s">
        <v>3078</v>
      </c>
      <c r="H177" s="35" t="s">
        <v>2135</v>
      </c>
      <c r="I177" s="35" t="s">
        <v>2137</v>
      </c>
      <c r="J177" s="111" t="s">
        <v>38</v>
      </c>
      <c r="K177" s="64" t="s">
        <v>60</v>
      </c>
    </row>
    <row r="178" spans="1:11" ht="19.5" customHeight="1" x14ac:dyDescent="0.25">
      <c r="A178" s="57">
        <v>174</v>
      </c>
      <c r="B178" s="64">
        <v>947</v>
      </c>
      <c r="C178" s="34" t="s">
        <v>2139</v>
      </c>
      <c r="D178" s="65">
        <v>33138</v>
      </c>
      <c r="E178" s="35" t="s">
        <v>2140</v>
      </c>
      <c r="F178" s="64"/>
      <c r="G178" s="33" t="s">
        <v>3068</v>
      </c>
      <c r="H178" s="35" t="s">
        <v>2143</v>
      </c>
      <c r="I178" s="35" t="s">
        <v>2145</v>
      </c>
      <c r="J178" s="111" t="s">
        <v>38</v>
      </c>
      <c r="K178" s="64" t="s">
        <v>33</v>
      </c>
    </row>
    <row r="179" spans="1:11" ht="19.5" customHeight="1" x14ac:dyDescent="0.25">
      <c r="A179" s="57">
        <v>175</v>
      </c>
      <c r="B179" s="64">
        <v>952</v>
      </c>
      <c r="C179" s="33" t="s">
        <v>2154</v>
      </c>
      <c r="D179" s="65">
        <v>35127</v>
      </c>
      <c r="E179" s="35" t="s">
        <v>2155</v>
      </c>
      <c r="F179" s="64"/>
      <c r="G179" s="33" t="s">
        <v>3079</v>
      </c>
      <c r="H179" s="35" t="s">
        <v>2888</v>
      </c>
      <c r="I179" s="35" t="s">
        <v>2159</v>
      </c>
      <c r="J179" s="111" t="s">
        <v>38</v>
      </c>
      <c r="K179" s="64" t="s">
        <v>29</v>
      </c>
    </row>
    <row r="180" spans="1:11" ht="19.5" customHeight="1" x14ac:dyDescent="0.25">
      <c r="A180" s="57">
        <v>176</v>
      </c>
      <c r="B180" s="64">
        <v>953</v>
      </c>
      <c r="C180" s="33" t="s">
        <v>2161</v>
      </c>
      <c r="D180" s="65">
        <v>34661</v>
      </c>
      <c r="E180" s="35" t="s">
        <v>2162</v>
      </c>
      <c r="F180" s="64"/>
      <c r="G180" s="33" t="s">
        <v>3080</v>
      </c>
      <c r="H180" s="35" t="s">
        <v>2166</v>
      </c>
      <c r="I180" s="35" t="s">
        <v>2168</v>
      </c>
      <c r="J180" s="111" t="s">
        <v>38</v>
      </c>
      <c r="K180" s="64" t="s">
        <v>28</v>
      </c>
    </row>
    <row r="181" spans="1:11" ht="19.5" customHeight="1" x14ac:dyDescent="0.25">
      <c r="A181" s="57">
        <v>177</v>
      </c>
      <c r="B181" s="64">
        <v>956</v>
      </c>
      <c r="C181" s="33" t="s">
        <v>2182</v>
      </c>
      <c r="D181" s="65">
        <v>33435</v>
      </c>
      <c r="E181" s="35" t="s">
        <v>2183</v>
      </c>
      <c r="F181" s="64"/>
      <c r="G181" s="33" t="s">
        <v>3081</v>
      </c>
      <c r="H181" s="35" t="s">
        <v>2187</v>
      </c>
      <c r="I181" s="35" t="s">
        <v>2189</v>
      </c>
      <c r="J181" s="111" t="s">
        <v>38</v>
      </c>
      <c r="K181" s="64" t="s">
        <v>34</v>
      </c>
    </row>
    <row r="182" spans="1:11" ht="19.5" customHeight="1" x14ac:dyDescent="0.25">
      <c r="A182" s="57">
        <v>178</v>
      </c>
      <c r="B182" s="64">
        <v>957</v>
      </c>
      <c r="C182" s="33" t="s">
        <v>2190</v>
      </c>
      <c r="D182" s="65">
        <v>35314</v>
      </c>
      <c r="E182" s="35" t="s">
        <v>2191</v>
      </c>
      <c r="F182" s="64"/>
      <c r="G182" s="33" t="s">
        <v>3080</v>
      </c>
      <c r="H182" s="35" t="s">
        <v>2192</v>
      </c>
      <c r="I182" s="35" t="s">
        <v>2194</v>
      </c>
      <c r="J182" s="111" t="s">
        <v>38</v>
      </c>
      <c r="K182" s="64" t="s">
        <v>28</v>
      </c>
    </row>
    <row r="183" spans="1:11" ht="19.5" customHeight="1" x14ac:dyDescent="0.25">
      <c r="A183" s="57">
        <v>179</v>
      </c>
      <c r="B183" s="64">
        <v>959</v>
      </c>
      <c r="C183" s="33" t="s">
        <v>2199</v>
      </c>
      <c r="D183" s="65">
        <v>34556</v>
      </c>
      <c r="E183" s="35" t="s">
        <v>2883</v>
      </c>
      <c r="F183" s="64"/>
      <c r="G183" s="33" t="s">
        <v>3082</v>
      </c>
      <c r="H183" s="35" t="s">
        <v>2880</v>
      </c>
      <c r="I183" s="35" t="s">
        <v>2204</v>
      </c>
      <c r="J183" s="111" t="s">
        <v>38</v>
      </c>
      <c r="K183" s="64" t="s">
        <v>2202</v>
      </c>
    </row>
    <row r="184" spans="1:11" ht="19.5" customHeight="1" x14ac:dyDescent="0.25">
      <c r="A184" s="57">
        <v>180</v>
      </c>
      <c r="B184" s="64">
        <v>960</v>
      </c>
      <c r="C184" s="33" t="s">
        <v>2205</v>
      </c>
      <c r="D184" s="65">
        <v>32875</v>
      </c>
      <c r="E184" s="35" t="s">
        <v>2206</v>
      </c>
      <c r="F184" s="64"/>
      <c r="G184" s="33" t="s">
        <v>3083</v>
      </c>
      <c r="H184" s="35" t="s">
        <v>2209</v>
      </c>
      <c r="I184" s="35" t="s">
        <v>2211</v>
      </c>
      <c r="J184" s="111" t="s">
        <v>38</v>
      </c>
      <c r="K184" s="64" t="s">
        <v>34</v>
      </c>
    </row>
    <row r="185" spans="1:11" ht="19.5" customHeight="1" x14ac:dyDescent="0.25">
      <c r="A185" s="57">
        <v>181</v>
      </c>
      <c r="B185" s="64">
        <v>961</v>
      </c>
      <c r="C185" s="33" t="s">
        <v>2214</v>
      </c>
      <c r="D185" s="65">
        <v>33296</v>
      </c>
      <c r="E185" s="35" t="s">
        <v>2215</v>
      </c>
      <c r="F185" s="64"/>
      <c r="G185" s="33" t="s">
        <v>3084</v>
      </c>
      <c r="H185" s="35" t="s">
        <v>2218</v>
      </c>
      <c r="I185" s="35" t="s">
        <v>2220</v>
      </c>
      <c r="J185" s="111" t="s">
        <v>38</v>
      </c>
      <c r="K185" s="64" t="s">
        <v>28</v>
      </c>
    </row>
    <row r="186" spans="1:11" ht="19.5" customHeight="1" x14ac:dyDescent="0.25">
      <c r="A186" s="57">
        <v>182</v>
      </c>
      <c r="B186" s="64">
        <v>963</v>
      </c>
      <c r="C186" s="33" t="s">
        <v>2227</v>
      </c>
      <c r="D186" s="65">
        <v>33188</v>
      </c>
      <c r="E186" s="35" t="s">
        <v>2228</v>
      </c>
      <c r="F186" s="64"/>
      <c r="G186" s="33" t="s">
        <v>3085</v>
      </c>
      <c r="H186" s="35" t="s">
        <v>2232</v>
      </c>
      <c r="I186" s="35" t="s">
        <v>2234</v>
      </c>
      <c r="J186" s="111" t="s">
        <v>38</v>
      </c>
      <c r="K186" s="64" t="s">
        <v>21</v>
      </c>
    </row>
    <row r="187" spans="1:11" ht="19.5" customHeight="1" x14ac:dyDescent="0.25">
      <c r="A187" s="57">
        <v>183</v>
      </c>
      <c r="B187" s="64">
        <v>965</v>
      </c>
      <c r="C187" s="33" t="s">
        <v>2241</v>
      </c>
      <c r="D187" s="65">
        <v>34125</v>
      </c>
      <c r="E187" s="35" t="s">
        <v>2242</v>
      </c>
      <c r="F187" s="64"/>
      <c r="G187" s="33" t="s">
        <v>3086</v>
      </c>
      <c r="H187" s="35" t="s">
        <v>2245</v>
      </c>
      <c r="I187" s="35" t="s">
        <v>2247</v>
      </c>
      <c r="J187" s="111" t="s">
        <v>38</v>
      </c>
      <c r="K187" s="64" t="s">
        <v>25</v>
      </c>
    </row>
    <row r="188" spans="1:11" ht="19.5" customHeight="1" x14ac:dyDescent="0.25">
      <c r="A188" s="57">
        <v>184</v>
      </c>
      <c r="B188" s="64">
        <v>966</v>
      </c>
      <c r="C188" s="33" t="s">
        <v>2249</v>
      </c>
      <c r="D188" s="65">
        <v>33147</v>
      </c>
      <c r="E188" s="35" t="s">
        <v>2250</v>
      </c>
      <c r="F188" s="64"/>
      <c r="G188" s="33" t="s">
        <v>3087</v>
      </c>
      <c r="H188" s="35" t="s">
        <v>2251</v>
      </c>
      <c r="I188" s="35" t="s">
        <v>2253</v>
      </c>
      <c r="J188" s="111" t="s">
        <v>38</v>
      </c>
      <c r="K188" s="64" t="s">
        <v>21</v>
      </c>
    </row>
    <row r="189" spans="1:11" ht="19.5" customHeight="1" x14ac:dyDescent="0.25">
      <c r="A189" s="57">
        <v>185</v>
      </c>
      <c r="B189" s="64">
        <v>967</v>
      </c>
      <c r="C189" s="33" t="s">
        <v>2254</v>
      </c>
      <c r="D189" s="65">
        <v>33882</v>
      </c>
      <c r="E189" s="35" t="s">
        <v>2255</v>
      </c>
      <c r="F189" s="64"/>
      <c r="G189" s="33" t="s">
        <v>3088</v>
      </c>
      <c r="H189" s="35" t="s">
        <v>2257</v>
      </c>
      <c r="I189" s="35" t="s">
        <v>2259</v>
      </c>
      <c r="J189" s="111" t="s">
        <v>38</v>
      </c>
      <c r="K189" s="64" t="s">
        <v>21</v>
      </c>
    </row>
    <row r="190" spans="1:11" ht="19.5" customHeight="1" x14ac:dyDescent="0.25">
      <c r="A190" s="57">
        <v>186</v>
      </c>
      <c r="B190" s="64">
        <v>968</v>
      </c>
      <c r="C190" s="33" t="s">
        <v>2260</v>
      </c>
      <c r="D190" s="65">
        <v>34258</v>
      </c>
      <c r="E190" s="35" t="s">
        <v>2261</v>
      </c>
      <c r="F190" s="64"/>
      <c r="G190" s="33" t="s">
        <v>3089</v>
      </c>
      <c r="H190" s="35" t="s">
        <v>2263</v>
      </c>
      <c r="I190" s="35" t="s">
        <v>2265</v>
      </c>
      <c r="J190" s="111" t="s">
        <v>38</v>
      </c>
      <c r="K190" s="64" t="s">
        <v>21</v>
      </c>
    </row>
    <row r="191" spans="1:11" ht="19.5" customHeight="1" x14ac:dyDescent="0.25">
      <c r="A191" s="57">
        <v>187</v>
      </c>
      <c r="B191" s="64">
        <v>971</v>
      </c>
      <c r="C191" s="33" t="s">
        <v>78</v>
      </c>
      <c r="D191" s="65">
        <v>32213</v>
      </c>
      <c r="E191" s="35" t="s">
        <v>2278</v>
      </c>
      <c r="F191" s="64"/>
      <c r="G191" s="33" t="s">
        <v>3090</v>
      </c>
      <c r="H191" s="35" t="s">
        <v>2280</v>
      </c>
      <c r="I191" s="35" t="s">
        <v>2282</v>
      </c>
      <c r="J191" s="111" t="s">
        <v>38</v>
      </c>
      <c r="K191" s="64" t="s">
        <v>21</v>
      </c>
    </row>
    <row r="192" spans="1:11" ht="19.5" customHeight="1" x14ac:dyDescent="0.25">
      <c r="A192" s="57">
        <v>188</v>
      </c>
      <c r="B192" s="64">
        <v>1018</v>
      </c>
      <c r="C192" s="33" t="s">
        <v>2456</v>
      </c>
      <c r="D192" s="65">
        <v>34582</v>
      </c>
      <c r="E192" s="35" t="s">
        <v>2457</v>
      </c>
      <c r="F192" s="64"/>
      <c r="G192" s="33" t="s">
        <v>3091</v>
      </c>
      <c r="H192" s="35" t="s">
        <v>2459</v>
      </c>
      <c r="I192" s="35" t="s">
        <v>2461</v>
      </c>
      <c r="J192" s="111" t="s">
        <v>38</v>
      </c>
      <c r="K192" s="64" t="s">
        <v>21</v>
      </c>
    </row>
    <row r="193" spans="1:11" ht="19.5" customHeight="1" x14ac:dyDescent="0.25">
      <c r="A193" s="57">
        <v>189</v>
      </c>
      <c r="B193" s="64">
        <v>1019</v>
      </c>
      <c r="C193" s="33" t="s">
        <v>2462</v>
      </c>
      <c r="D193" s="65">
        <v>35473</v>
      </c>
      <c r="E193" s="35" t="s">
        <v>2463</v>
      </c>
      <c r="F193" s="64" t="s">
        <v>79</v>
      </c>
      <c r="G193" s="33" t="s">
        <v>3092</v>
      </c>
      <c r="H193" s="35" t="s">
        <v>2465</v>
      </c>
      <c r="I193" s="35" t="s">
        <v>2467</v>
      </c>
      <c r="J193" s="111" t="s">
        <v>38</v>
      </c>
      <c r="K193" s="64" t="s">
        <v>21</v>
      </c>
    </row>
    <row r="194" spans="1:11" ht="19.5" customHeight="1" x14ac:dyDescent="0.25">
      <c r="A194" s="57">
        <v>190</v>
      </c>
      <c r="B194" s="64">
        <v>1020</v>
      </c>
      <c r="C194" s="127" t="s">
        <v>2468</v>
      </c>
      <c r="D194" s="65">
        <v>35550</v>
      </c>
      <c r="E194" s="35" t="s">
        <v>2469</v>
      </c>
      <c r="F194" s="64"/>
      <c r="G194" s="33" t="s">
        <v>3093</v>
      </c>
      <c r="H194" s="35" t="s">
        <v>2472</v>
      </c>
      <c r="I194" s="35"/>
      <c r="J194" s="111" t="s">
        <v>38</v>
      </c>
      <c r="K194" s="64" t="s">
        <v>21</v>
      </c>
    </row>
    <row r="195" spans="1:11" ht="19.5" customHeight="1" x14ac:dyDescent="0.25">
      <c r="A195" s="57">
        <v>191</v>
      </c>
      <c r="B195" s="64">
        <v>1021</v>
      </c>
      <c r="C195" s="33" t="s">
        <v>2474</v>
      </c>
      <c r="D195" s="65">
        <v>33451</v>
      </c>
      <c r="E195" s="35" t="s">
        <v>2475</v>
      </c>
      <c r="F195" s="64"/>
      <c r="G195" s="33" t="s">
        <v>3094</v>
      </c>
      <c r="H195" s="35" t="s">
        <v>2598</v>
      </c>
      <c r="I195" s="35" t="s">
        <v>2600</v>
      </c>
      <c r="J195" s="111" t="s">
        <v>38</v>
      </c>
      <c r="K195" s="64" t="s">
        <v>26</v>
      </c>
    </row>
    <row r="196" spans="1:11" ht="19.5" customHeight="1" x14ac:dyDescent="0.25">
      <c r="A196" s="57">
        <v>192</v>
      </c>
      <c r="B196" s="64">
        <v>1022</v>
      </c>
      <c r="C196" s="33" t="s">
        <v>268</v>
      </c>
      <c r="D196" s="65">
        <v>35100</v>
      </c>
      <c r="E196" s="35" t="s">
        <v>2601</v>
      </c>
      <c r="F196" s="64" t="s">
        <v>79</v>
      </c>
      <c r="G196" s="33" t="s">
        <v>3095</v>
      </c>
      <c r="H196" s="35" t="s">
        <v>2603</v>
      </c>
      <c r="I196" s="35" t="s">
        <v>1225</v>
      </c>
      <c r="J196" s="111" t="s">
        <v>38</v>
      </c>
      <c r="K196" s="64" t="s">
        <v>35</v>
      </c>
    </row>
    <row r="197" spans="1:11" ht="19.5" customHeight="1" x14ac:dyDescent="0.25">
      <c r="A197" s="57">
        <v>193</v>
      </c>
      <c r="B197" s="64">
        <v>1023</v>
      </c>
      <c r="C197" s="33" t="s">
        <v>2476</v>
      </c>
      <c r="D197" s="65">
        <v>35133</v>
      </c>
      <c r="E197" s="35" t="s">
        <v>2604</v>
      </c>
      <c r="F197" s="64"/>
      <c r="G197" s="33" t="s">
        <v>3096</v>
      </c>
      <c r="H197" s="35" t="s">
        <v>2607</v>
      </c>
      <c r="I197" s="35" t="s">
        <v>2609</v>
      </c>
      <c r="J197" s="111" t="s">
        <v>38</v>
      </c>
      <c r="K197" s="64" t="s">
        <v>22</v>
      </c>
    </row>
    <row r="198" spans="1:11" ht="19.5" customHeight="1" x14ac:dyDescent="0.25">
      <c r="A198" s="57">
        <v>194</v>
      </c>
      <c r="B198" s="64">
        <v>1024</v>
      </c>
      <c r="C198" s="33" t="s">
        <v>2477</v>
      </c>
      <c r="D198" s="65">
        <v>35466</v>
      </c>
      <c r="E198" s="35" t="s">
        <v>2610</v>
      </c>
      <c r="F198" s="64" t="s">
        <v>54</v>
      </c>
      <c r="G198" s="33" t="s">
        <v>3097</v>
      </c>
      <c r="H198" s="35" t="s">
        <v>2613</v>
      </c>
      <c r="I198" s="35" t="s">
        <v>2615</v>
      </c>
      <c r="J198" s="111" t="s">
        <v>38</v>
      </c>
      <c r="K198" s="64" t="s">
        <v>20</v>
      </c>
    </row>
    <row r="199" spans="1:11" ht="19.5" customHeight="1" x14ac:dyDescent="0.25">
      <c r="A199" s="57">
        <v>195</v>
      </c>
      <c r="B199" s="64">
        <v>1025</v>
      </c>
      <c r="C199" s="33" t="s">
        <v>2478</v>
      </c>
      <c r="D199" s="65">
        <v>34872</v>
      </c>
      <c r="E199" s="35" t="s">
        <v>2616</v>
      </c>
      <c r="F199" s="64" t="s">
        <v>61</v>
      </c>
      <c r="G199" s="33" t="s">
        <v>3098</v>
      </c>
      <c r="H199" s="35" t="s">
        <v>2618</v>
      </c>
      <c r="I199" s="35" t="s">
        <v>2620</v>
      </c>
      <c r="J199" s="111" t="s">
        <v>38</v>
      </c>
      <c r="K199" s="64" t="s">
        <v>26</v>
      </c>
    </row>
    <row r="200" spans="1:11" ht="19.5" customHeight="1" x14ac:dyDescent="0.25">
      <c r="A200" s="57">
        <v>196</v>
      </c>
      <c r="B200" s="64">
        <v>1026</v>
      </c>
      <c r="C200" s="33" t="s">
        <v>2479</v>
      </c>
      <c r="D200" s="65">
        <v>35664</v>
      </c>
      <c r="E200" s="35" t="s">
        <v>2621</v>
      </c>
      <c r="F200" s="64" t="s">
        <v>55</v>
      </c>
      <c r="G200" s="33" t="s">
        <v>3099</v>
      </c>
      <c r="H200" s="35" t="s">
        <v>2624</v>
      </c>
      <c r="I200" s="35" t="s">
        <v>2626</v>
      </c>
      <c r="J200" s="111" t="s">
        <v>38</v>
      </c>
      <c r="K200" s="64" t="s">
        <v>29</v>
      </c>
    </row>
    <row r="201" spans="1:11" ht="19.5" customHeight="1" x14ac:dyDescent="0.25">
      <c r="A201" s="57">
        <v>197</v>
      </c>
      <c r="B201" s="64">
        <v>1027</v>
      </c>
      <c r="C201" s="33" t="s">
        <v>2480</v>
      </c>
      <c r="D201" s="65">
        <v>35706</v>
      </c>
      <c r="E201" s="35" t="s">
        <v>2627</v>
      </c>
      <c r="F201" s="64"/>
      <c r="G201" s="33" t="s">
        <v>3100</v>
      </c>
      <c r="H201" s="35" t="s">
        <v>2629</v>
      </c>
      <c r="I201" s="35" t="s">
        <v>2631</v>
      </c>
      <c r="J201" s="111" t="s">
        <v>38</v>
      </c>
      <c r="K201" s="64" t="s">
        <v>27</v>
      </c>
    </row>
    <row r="202" spans="1:11" ht="19.5" customHeight="1" x14ac:dyDescent="0.25">
      <c r="A202" s="57">
        <v>198</v>
      </c>
      <c r="B202" s="64">
        <v>1028</v>
      </c>
      <c r="C202" s="33" t="s">
        <v>2481</v>
      </c>
      <c r="D202" s="65">
        <v>33038</v>
      </c>
      <c r="E202" s="128" t="s">
        <v>2632</v>
      </c>
      <c r="F202" s="64" t="s">
        <v>84</v>
      </c>
      <c r="G202" s="33" t="s">
        <v>3101</v>
      </c>
      <c r="H202" s="35" t="s">
        <v>2636</v>
      </c>
      <c r="I202" s="35"/>
      <c r="J202" s="111" t="s">
        <v>38</v>
      </c>
      <c r="K202" s="64" t="s">
        <v>20</v>
      </c>
    </row>
    <row r="203" spans="1:11" ht="19.5" customHeight="1" x14ac:dyDescent="0.25">
      <c r="A203" s="57">
        <v>199</v>
      </c>
      <c r="B203" s="64">
        <v>1029</v>
      </c>
      <c r="C203" s="33" t="s">
        <v>2482</v>
      </c>
      <c r="D203" s="65">
        <v>32919</v>
      </c>
      <c r="E203" s="35" t="s">
        <v>2637</v>
      </c>
      <c r="F203" s="64"/>
      <c r="G203" s="33" t="s">
        <v>3102</v>
      </c>
      <c r="H203" s="35" t="s">
        <v>2639</v>
      </c>
      <c r="I203" s="35" t="s">
        <v>2641</v>
      </c>
      <c r="J203" s="111" t="s">
        <v>38</v>
      </c>
      <c r="K203" s="64" t="s">
        <v>961</v>
      </c>
    </row>
    <row r="204" spans="1:11" ht="19.5" customHeight="1" x14ac:dyDescent="0.25">
      <c r="A204" s="57">
        <v>200</v>
      </c>
      <c r="B204" s="64">
        <v>1030</v>
      </c>
      <c r="C204" s="33" t="s">
        <v>2483</v>
      </c>
      <c r="D204" s="65">
        <v>32628</v>
      </c>
      <c r="E204" s="35" t="s">
        <v>2642</v>
      </c>
      <c r="F204" s="64"/>
      <c r="G204" s="33" t="s">
        <v>3103</v>
      </c>
      <c r="H204" s="35" t="s">
        <v>2646</v>
      </c>
      <c r="I204" s="35" t="s">
        <v>2648</v>
      </c>
      <c r="J204" s="111" t="s">
        <v>38</v>
      </c>
      <c r="K204" s="64" t="s">
        <v>24</v>
      </c>
    </row>
    <row r="205" spans="1:11" ht="19.5" customHeight="1" x14ac:dyDescent="0.25">
      <c r="A205" s="57">
        <v>201</v>
      </c>
      <c r="B205" s="64">
        <v>1031</v>
      </c>
      <c r="C205" s="33" t="s">
        <v>2484</v>
      </c>
      <c r="D205" s="65">
        <v>34975</v>
      </c>
      <c r="E205" s="35" t="s">
        <v>2649</v>
      </c>
      <c r="F205" s="64"/>
      <c r="G205" s="33" t="s">
        <v>3104</v>
      </c>
      <c r="H205" s="35" t="s">
        <v>2652</v>
      </c>
      <c r="I205" s="35" t="s">
        <v>2654</v>
      </c>
      <c r="J205" s="111" t="s">
        <v>38</v>
      </c>
      <c r="K205" s="64" t="s">
        <v>37</v>
      </c>
    </row>
    <row r="206" spans="1:11" ht="19.5" customHeight="1" x14ac:dyDescent="0.25">
      <c r="A206" s="57">
        <v>202</v>
      </c>
      <c r="B206" s="64">
        <v>1033</v>
      </c>
      <c r="C206" s="33" t="s">
        <v>2486</v>
      </c>
      <c r="D206" s="65">
        <v>32770</v>
      </c>
      <c r="E206" s="35" t="s">
        <v>2662</v>
      </c>
      <c r="F206" s="64"/>
      <c r="G206" s="33" t="s">
        <v>3105</v>
      </c>
      <c r="H206" s="35" t="s">
        <v>2664</v>
      </c>
      <c r="I206" s="35" t="s">
        <v>2666</v>
      </c>
      <c r="J206" s="111" t="s">
        <v>38</v>
      </c>
      <c r="K206" s="64" t="s">
        <v>21</v>
      </c>
    </row>
    <row r="207" spans="1:11" ht="19.5" customHeight="1" x14ac:dyDescent="0.25">
      <c r="A207" s="57">
        <v>203</v>
      </c>
      <c r="B207" s="64">
        <v>1034</v>
      </c>
      <c r="C207" s="33" t="s">
        <v>2487</v>
      </c>
      <c r="D207" s="65">
        <v>32078</v>
      </c>
      <c r="E207" s="35" t="s">
        <v>2667</v>
      </c>
      <c r="F207" s="64"/>
      <c r="G207" s="33" t="s">
        <v>3106</v>
      </c>
      <c r="H207" s="35" t="s">
        <v>2670</v>
      </c>
      <c r="I207" s="35" t="s">
        <v>2672</v>
      </c>
      <c r="J207" s="111" t="s">
        <v>38</v>
      </c>
      <c r="K207" s="64" t="s">
        <v>22</v>
      </c>
    </row>
    <row r="208" spans="1:11" ht="19.5" customHeight="1" x14ac:dyDescent="0.25">
      <c r="A208" s="57">
        <v>204</v>
      </c>
      <c r="B208" s="64">
        <v>1035</v>
      </c>
      <c r="C208" s="33" t="s">
        <v>2488</v>
      </c>
      <c r="D208" s="65">
        <v>35541</v>
      </c>
      <c r="E208" s="35" t="s">
        <v>2673</v>
      </c>
      <c r="F208" s="64"/>
      <c r="G208" s="33" t="s">
        <v>3107</v>
      </c>
      <c r="H208" s="35" t="s">
        <v>2675</v>
      </c>
      <c r="I208" s="35" t="s">
        <v>2677</v>
      </c>
      <c r="J208" s="111" t="s">
        <v>38</v>
      </c>
      <c r="K208" s="64" t="s">
        <v>35</v>
      </c>
    </row>
    <row r="209" spans="1:11" ht="19.5" customHeight="1" x14ac:dyDescent="0.25">
      <c r="A209" s="57">
        <v>205</v>
      </c>
      <c r="B209" s="64">
        <v>1037</v>
      </c>
      <c r="C209" s="33" t="s">
        <v>2490</v>
      </c>
      <c r="D209" s="65">
        <v>32840</v>
      </c>
      <c r="E209" s="35" t="s">
        <v>2685</v>
      </c>
      <c r="F209" s="64" t="s">
        <v>55</v>
      </c>
      <c r="G209" s="33" t="s">
        <v>3108</v>
      </c>
      <c r="H209" s="35" t="s">
        <v>2688</v>
      </c>
      <c r="I209" s="35" t="s">
        <v>2690</v>
      </c>
      <c r="J209" s="111" t="s">
        <v>38</v>
      </c>
      <c r="K209" s="64" t="s">
        <v>29</v>
      </c>
    </row>
    <row r="210" spans="1:11" ht="19.5" customHeight="1" x14ac:dyDescent="0.25">
      <c r="A210" s="57">
        <v>206</v>
      </c>
      <c r="B210" s="64">
        <v>1038</v>
      </c>
      <c r="C210" s="112" t="s">
        <v>2491</v>
      </c>
      <c r="D210" s="65">
        <v>32419</v>
      </c>
      <c r="E210" s="35" t="s">
        <v>2691</v>
      </c>
      <c r="F210" s="64"/>
      <c r="G210" s="33" t="s">
        <v>3109</v>
      </c>
      <c r="H210" s="35" t="s">
        <v>2695</v>
      </c>
      <c r="I210" s="35" t="s">
        <v>2697</v>
      </c>
      <c r="J210" s="111" t="s">
        <v>38</v>
      </c>
      <c r="K210" s="64" t="s">
        <v>33</v>
      </c>
    </row>
    <row r="211" spans="1:11" ht="19.5" customHeight="1" x14ac:dyDescent="0.25">
      <c r="A211" s="57">
        <v>207</v>
      </c>
      <c r="B211" s="64">
        <v>1042</v>
      </c>
      <c r="C211" s="33" t="s">
        <v>2497</v>
      </c>
      <c r="D211" s="65">
        <v>33916</v>
      </c>
      <c r="E211" s="35" t="s">
        <v>2717</v>
      </c>
      <c r="F211" s="64"/>
      <c r="G211" s="33" t="s">
        <v>3110</v>
      </c>
      <c r="H211" s="35" t="s">
        <v>2721</v>
      </c>
      <c r="I211" s="35" t="s">
        <v>2723</v>
      </c>
      <c r="J211" s="111" t="s">
        <v>38</v>
      </c>
      <c r="K211" s="64" t="s">
        <v>20</v>
      </c>
    </row>
    <row r="212" spans="1:11" ht="19.5" customHeight="1" x14ac:dyDescent="0.25">
      <c r="A212" s="57">
        <v>208</v>
      </c>
      <c r="B212" s="64">
        <v>1043</v>
      </c>
      <c r="C212" s="33" t="s">
        <v>2498</v>
      </c>
      <c r="D212" s="65">
        <v>34553</v>
      </c>
      <c r="E212" s="35" t="s">
        <v>2724</v>
      </c>
      <c r="F212" s="64"/>
      <c r="G212" s="33" t="s">
        <v>3111</v>
      </c>
      <c r="H212" s="35" t="s">
        <v>2728</v>
      </c>
      <c r="I212" s="35" t="s">
        <v>2730</v>
      </c>
      <c r="J212" s="111" t="s">
        <v>38</v>
      </c>
      <c r="K212" s="64" t="s">
        <v>24</v>
      </c>
    </row>
    <row r="213" spans="1:11" ht="19.5" customHeight="1" x14ac:dyDescent="0.25">
      <c r="A213" s="57">
        <v>209</v>
      </c>
      <c r="B213" s="64">
        <v>1044</v>
      </c>
      <c r="C213" s="33" t="s">
        <v>2499</v>
      </c>
      <c r="D213" s="65">
        <v>35231</v>
      </c>
      <c r="E213" s="35" t="s">
        <v>2731</v>
      </c>
      <c r="F213" s="64"/>
      <c r="G213" s="33" t="s">
        <v>3112</v>
      </c>
      <c r="H213" s="35" t="s">
        <v>2733</v>
      </c>
      <c r="I213" s="35" t="s">
        <v>2735</v>
      </c>
      <c r="J213" s="111" t="s">
        <v>38</v>
      </c>
      <c r="K213" s="64" t="s">
        <v>21</v>
      </c>
    </row>
    <row r="214" spans="1:11" ht="19.5" customHeight="1" x14ac:dyDescent="0.25">
      <c r="A214" s="57">
        <v>210</v>
      </c>
      <c r="B214" s="64">
        <v>1045</v>
      </c>
      <c r="C214" s="33" t="s">
        <v>2500</v>
      </c>
      <c r="D214" s="65">
        <v>35108</v>
      </c>
      <c r="E214" s="35" t="s">
        <v>2736</v>
      </c>
      <c r="F214" s="64"/>
      <c r="G214" s="33" t="s">
        <v>3113</v>
      </c>
      <c r="H214" s="35" t="s">
        <v>2739</v>
      </c>
      <c r="I214" s="35" t="s">
        <v>2741</v>
      </c>
      <c r="J214" s="111" t="s">
        <v>38</v>
      </c>
      <c r="K214" s="64" t="s">
        <v>26</v>
      </c>
    </row>
    <row r="215" spans="1:11" ht="19.5" customHeight="1" x14ac:dyDescent="0.25">
      <c r="A215" s="57">
        <v>211</v>
      </c>
      <c r="B215" s="64">
        <v>1047</v>
      </c>
      <c r="C215" s="33" t="s">
        <v>2502</v>
      </c>
      <c r="D215" s="65">
        <v>33258</v>
      </c>
      <c r="E215" s="35" t="s">
        <v>2749</v>
      </c>
      <c r="F215" s="64"/>
      <c r="G215" s="33" t="s">
        <v>3114</v>
      </c>
      <c r="H215" s="35" t="s">
        <v>2751</v>
      </c>
      <c r="I215" s="35" t="s">
        <v>2753</v>
      </c>
      <c r="J215" s="111" t="s">
        <v>38</v>
      </c>
      <c r="K215" s="64" t="s">
        <v>26</v>
      </c>
    </row>
    <row r="216" spans="1:11" ht="19.5" customHeight="1" x14ac:dyDescent="0.25">
      <c r="A216" s="57">
        <v>212</v>
      </c>
      <c r="B216" s="64">
        <v>1048</v>
      </c>
      <c r="C216" s="33" t="s">
        <v>2503</v>
      </c>
      <c r="D216" s="65">
        <v>35196</v>
      </c>
      <c r="E216" s="35" t="s">
        <v>2754</v>
      </c>
      <c r="F216" s="64"/>
      <c r="G216" s="33" t="s">
        <v>3115</v>
      </c>
      <c r="H216" s="35" t="s">
        <v>2757</v>
      </c>
      <c r="I216" s="35" t="s">
        <v>2759</v>
      </c>
      <c r="J216" s="111" t="s">
        <v>38</v>
      </c>
      <c r="K216" s="64" t="s">
        <v>37</v>
      </c>
    </row>
    <row r="217" spans="1:11" ht="19.5" customHeight="1" x14ac:dyDescent="0.25">
      <c r="A217" s="57">
        <v>213</v>
      </c>
      <c r="B217" s="64">
        <v>1049</v>
      </c>
      <c r="C217" s="33" t="s">
        <v>2760</v>
      </c>
      <c r="D217" s="65">
        <v>34795</v>
      </c>
      <c r="E217" s="35" t="s">
        <v>2761</v>
      </c>
      <c r="F217" s="64"/>
      <c r="G217" s="33" t="s">
        <v>3116</v>
      </c>
      <c r="H217" s="35" t="s">
        <v>2764</v>
      </c>
      <c r="I217" s="35" t="s">
        <v>2766</v>
      </c>
      <c r="J217" s="111" t="s">
        <v>38</v>
      </c>
      <c r="K217" s="64" t="s">
        <v>26</v>
      </c>
    </row>
    <row r="218" spans="1:11" ht="19.5" customHeight="1" x14ac:dyDescent="0.25">
      <c r="A218" s="57">
        <v>214</v>
      </c>
      <c r="B218" s="64">
        <v>1050</v>
      </c>
      <c r="C218" s="33" t="s">
        <v>2504</v>
      </c>
      <c r="D218" s="65">
        <v>34038</v>
      </c>
      <c r="E218" s="35" t="s">
        <v>2767</v>
      </c>
      <c r="F218" s="64"/>
      <c r="G218" s="33" t="s">
        <v>3117</v>
      </c>
      <c r="H218" s="35" t="s">
        <v>2770</v>
      </c>
      <c r="I218" s="35" t="s">
        <v>2772</v>
      </c>
      <c r="J218" s="111" t="s">
        <v>38</v>
      </c>
      <c r="K218" s="64" t="s">
        <v>26</v>
      </c>
    </row>
    <row r="219" spans="1:11" ht="19.5" customHeight="1" x14ac:dyDescent="0.25">
      <c r="A219" s="57">
        <v>215</v>
      </c>
      <c r="B219" s="64">
        <v>1051</v>
      </c>
      <c r="C219" s="33" t="s">
        <v>2505</v>
      </c>
      <c r="D219" s="65">
        <v>34715</v>
      </c>
      <c r="E219" s="35" t="s">
        <v>2773</v>
      </c>
      <c r="F219" s="64"/>
      <c r="G219" s="33" t="s">
        <v>3118</v>
      </c>
      <c r="H219" s="35" t="s">
        <v>2775</v>
      </c>
      <c r="I219" s="35" t="s">
        <v>2777</v>
      </c>
      <c r="J219" s="111" t="s">
        <v>38</v>
      </c>
      <c r="K219" s="64" t="s">
        <v>26</v>
      </c>
    </row>
    <row r="220" spans="1:11" ht="19.5" customHeight="1" x14ac:dyDescent="0.25">
      <c r="A220" s="57">
        <v>216</v>
      </c>
      <c r="B220" s="64">
        <v>1052</v>
      </c>
      <c r="C220" s="33" t="s">
        <v>2506</v>
      </c>
      <c r="D220" s="65">
        <v>32801</v>
      </c>
      <c r="E220" s="35" t="s">
        <v>2778</v>
      </c>
      <c r="F220" s="64" t="s">
        <v>61</v>
      </c>
      <c r="G220" s="33" t="s">
        <v>3119</v>
      </c>
      <c r="H220" s="35" t="s">
        <v>2780</v>
      </c>
      <c r="I220" s="35" t="s">
        <v>2782</v>
      </c>
      <c r="J220" s="111" t="s">
        <v>38</v>
      </c>
      <c r="K220" s="64" t="s">
        <v>26</v>
      </c>
    </row>
    <row r="221" spans="1:11" ht="19.5" customHeight="1" x14ac:dyDescent="0.25">
      <c r="A221" s="57">
        <v>217</v>
      </c>
      <c r="B221" s="64">
        <v>1053</v>
      </c>
      <c r="C221" s="33" t="s">
        <v>2507</v>
      </c>
      <c r="D221" s="65">
        <v>32358</v>
      </c>
      <c r="E221" s="35" t="s">
        <v>2783</v>
      </c>
      <c r="F221" s="64" t="s">
        <v>84</v>
      </c>
      <c r="G221" s="33" t="s">
        <v>3116</v>
      </c>
      <c r="H221" s="35" t="s">
        <v>2784</v>
      </c>
      <c r="I221" s="35" t="s">
        <v>2786</v>
      </c>
      <c r="J221" s="111" t="s">
        <v>38</v>
      </c>
      <c r="K221" s="64" t="s">
        <v>26</v>
      </c>
    </row>
    <row r="222" spans="1:11" ht="19.5" customHeight="1" x14ac:dyDescent="0.25">
      <c r="A222" s="57">
        <v>218</v>
      </c>
      <c r="B222" s="64">
        <v>1054</v>
      </c>
      <c r="C222" s="33" t="s">
        <v>2508</v>
      </c>
      <c r="D222" s="65">
        <v>34343</v>
      </c>
      <c r="E222" s="35" t="s">
        <v>2787</v>
      </c>
      <c r="F222" s="64"/>
      <c r="G222" s="33" t="s">
        <v>3120</v>
      </c>
      <c r="H222" s="35" t="s">
        <v>2789</v>
      </c>
      <c r="I222" s="35" t="s">
        <v>2791</v>
      </c>
      <c r="J222" s="111" t="s">
        <v>38</v>
      </c>
      <c r="K222" s="64" t="s">
        <v>26</v>
      </c>
    </row>
    <row r="223" spans="1:11" ht="19.5" customHeight="1" x14ac:dyDescent="0.25">
      <c r="A223" s="57">
        <v>219</v>
      </c>
      <c r="B223" s="64">
        <v>1055</v>
      </c>
      <c r="C223" s="33" t="s">
        <v>2489</v>
      </c>
      <c r="D223" s="65">
        <v>34551</v>
      </c>
      <c r="E223" s="35" t="s">
        <v>2792</v>
      </c>
      <c r="F223" s="64"/>
      <c r="G223" s="33" t="s">
        <v>3121</v>
      </c>
      <c r="H223" s="35" t="s">
        <v>2794</v>
      </c>
      <c r="I223" s="35" t="s">
        <v>2796</v>
      </c>
      <c r="J223" s="111" t="s">
        <v>38</v>
      </c>
      <c r="K223" s="64" t="s">
        <v>26</v>
      </c>
    </row>
    <row r="224" spans="1:11" ht="19.5" customHeight="1" x14ac:dyDescent="0.25">
      <c r="A224" s="57">
        <v>220</v>
      </c>
      <c r="B224" s="64">
        <v>1056</v>
      </c>
      <c r="C224" s="33" t="s">
        <v>2509</v>
      </c>
      <c r="D224" s="65">
        <v>34125</v>
      </c>
      <c r="E224" s="35" t="s">
        <v>2797</v>
      </c>
      <c r="F224" s="64"/>
      <c r="G224" s="33" t="s">
        <v>3122</v>
      </c>
      <c r="H224" s="35" t="s">
        <v>2799</v>
      </c>
      <c r="I224" s="35" t="s">
        <v>2801</v>
      </c>
      <c r="J224" s="111" t="s">
        <v>38</v>
      </c>
      <c r="K224" s="64" t="s">
        <v>26</v>
      </c>
    </row>
    <row r="225" spans="1:12" ht="19.5" customHeight="1" x14ac:dyDescent="0.25">
      <c r="A225" s="57">
        <v>221</v>
      </c>
      <c r="B225" s="64">
        <v>1057</v>
      </c>
      <c r="C225" s="33" t="s">
        <v>2510</v>
      </c>
      <c r="D225" s="65">
        <v>35348</v>
      </c>
      <c r="E225" s="35" t="s">
        <v>2802</v>
      </c>
      <c r="F225" s="64"/>
      <c r="G225" s="33" t="s">
        <v>3123</v>
      </c>
      <c r="H225" s="35" t="s">
        <v>2805</v>
      </c>
      <c r="I225" s="35" t="s">
        <v>2807</v>
      </c>
      <c r="J225" s="111" t="s">
        <v>38</v>
      </c>
      <c r="K225" s="64" t="s">
        <v>26</v>
      </c>
    </row>
    <row r="226" spans="1:12" ht="19.5" customHeight="1" x14ac:dyDescent="0.25">
      <c r="A226" s="57">
        <v>222</v>
      </c>
      <c r="B226" s="64">
        <v>1058</v>
      </c>
      <c r="C226" s="33" t="s">
        <v>2511</v>
      </c>
      <c r="D226" s="65">
        <v>32783</v>
      </c>
      <c r="E226" s="35" t="s">
        <v>2808</v>
      </c>
      <c r="F226" s="64"/>
      <c r="G226" s="33" t="s">
        <v>3124</v>
      </c>
      <c r="H226" s="35" t="s">
        <v>2811</v>
      </c>
      <c r="I226" s="35" t="s">
        <v>2813</v>
      </c>
      <c r="J226" s="111" t="s">
        <v>38</v>
      </c>
      <c r="K226" s="64" t="s">
        <v>28</v>
      </c>
    </row>
    <row r="227" spans="1:12" ht="19.5" customHeight="1" x14ac:dyDescent="0.25">
      <c r="A227" s="57">
        <v>223</v>
      </c>
      <c r="B227" s="64">
        <v>1061</v>
      </c>
      <c r="C227" s="33" t="s">
        <v>1969</v>
      </c>
      <c r="D227" s="65">
        <v>32340</v>
      </c>
      <c r="E227" s="35" t="s">
        <v>2820</v>
      </c>
      <c r="F227" s="64"/>
      <c r="G227" s="33" t="s">
        <v>3125</v>
      </c>
      <c r="H227" s="35" t="s">
        <v>2824</v>
      </c>
      <c r="I227" s="35" t="s">
        <v>2826</v>
      </c>
      <c r="J227" s="111" t="s">
        <v>38</v>
      </c>
      <c r="K227" s="64" t="s">
        <v>25</v>
      </c>
    </row>
    <row r="228" spans="1:12" ht="19.5" customHeight="1" x14ac:dyDescent="0.25">
      <c r="A228" s="57">
        <v>224</v>
      </c>
      <c r="B228" s="64">
        <v>1062</v>
      </c>
      <c r="C228" s="33" t="s">
        <v>2516</v>
      </c>
      <c r="D228" s="65">
        <v>32943</v>
      </c>
      <c r="E228" s="35" t="s">
        <v>2827</v>
      </c>
      <c r="F228" s="64"/>
      <c r="G228" s="33" t="s">
        <v>3126</v>
      </c>
      <c r="H228" s="35" t="s">
        <v>2831</v>
      </c>
      <c r="I228" s="35" t="s">
        <v>2833</v>
      </c>
      <c r="J228" s="111" t="s">
        <v>38</v>
      </c>
      <c r="K228" s="64" t="s">
        <v>27</v>
      </c>
    </row>
    <row r="229" spans="1:12" ht="19.5" customHeight="1" x14ac:dyDescent="0.25">
      <c r="A229" s="57">
        <v>225</v>
      </c>
      <c r="B229" s="64">
        <v>1063</v>
      </c>
      <c r="C229" s="33" t="s">
        <v>2517</v>
      </c>
      <c r="D229" s="65">
        <v>34027</v>
      </c>
      <c r="E229" s="35" t="s">
        <v>2834</v>
      </c>
      <c r="F229" s="64"/>
      <c r="G229" s="33" t="s">
        <v>3127</v>
      </c>
      <c r="H229" s="35" t="s">
        <v>2838</v>
      </c>
      <c r="I229" s="35" t="s">
        <v>2840</v>
      </c>
      <c r="J229" s="111" t="s">
        <v>38</v>
      </c>
      <c r="K229" s="64" t="s">
        <v>157</v>
      </c>
    </row>
    <row r="230" spans="1:12" ht="19.5" customHeight="1" x14ac:dyDescent="0.25">
      <c r="A230" s="57">
        <v>226</v>
      </c>
      <c r="B230" s="64">
        <v>1064</v>
      </c>
      <c r="C230" s="33" t="s">
        <v>2518</v>
      </c>
      <c r="D230" s="65">
        <v>34570</v>
      </c>
      <c r="E230" s="35" t="s">
        <v>2841</v>
      </c>
      <c r="F230" s="64"/>
      <c r="G230" s="33" t="s">
        <v>3128</v>
      </c>
      <c r="H230" s="35" t="s">
        <v>2842</v>
      </c>
      <c r="I230" s="35" t="s">
        <v>2844</v>
      </c>
      <c r="J230" s="111" t="s">
        <v>38</v>
      </c>
      <c r="K230" s="64" t="s">
        <v>28</v>
      </c>
    </row>
    <row r="231" spans="1:12" ht="19.5" customHeight="1" x14ac:dyDescent="0.25">
      <c r="A231" s="57">
        <v>227</v>
      </c>
      <c r="B231" s="64">
        <v>1065</v>
      </c>
      <c r="C231" s="33" t="s">
        <v>2519</v>
      </c>
      <c r="D231" s="65">
        <v>33595</v>
      </c>
      <c r="E231" s="35" t="s">
        <v>2845</v>
      </c>
      <c r="F231" s="64"/>
      <c r="G231" s="33" t="s">
        <v>3129</v>
      </c>
      <c r="H231" s="35" t="s">
        <v>2847</v>
      </c>
      <c r="I231" s="35" t="s">
        <v>2849</v>
      </c>
      <c r="J231" s="111" t="s">
        <v>38</v>
      </c>
      <c r="K231" s="64" t="s">
        <v>25</v>
      </c>
    </row>
    <row r="232" spans="1:12" ht="19.5" customHeight="1" x14ac:dyDescent="0.25">
      <c r="A232" s="57">
        <v>228</v>
      </c>
      <c r="B232" s="64">
        <v>1066</v>
      </c>
      <c r="C232" s="33" t="s">
        <v>2520</v>
      </c>
      <c r="D232" s="65">
        <v>32268</v>
      </c>
      <c r="E232" s="35" t="s">
        <v>2850</v>
      </c>
      <c r="F232" s="64"/>
      <c r="G232" s="33" t="s">
        <v>3130</v>
      </c>
      <c r="H232" s="35" t="s">
        <v>2851</v>
      </c>
      <c r="I232" s="35" t="s">
        <v>2853</v>
      </c>
      <c r="J232" s="111" t="s">
        <v>38</v>
      </c>
      <c r="K232" s="64" t="s">
        <v>26</v>
      </c>
    </row>
    <row r="233" spans="1:12" ht="19.5" customHeight="1" x14ac:dyDescent="0.25">
      <c r="A233" s="57">
        <v>229</v>
      </c>
      <c r="B233" s="64">
        <v>1067</v>
      </c>
      <c r="C233" s="33" t="s">
        <v>2521</v>
      </c>
      <c r="D233" s="65">
        <v>34099</v>
      </c>
      <c r="E233" s="35" t="s">
        <v>2854</v>
      </c>
      <c r="F233" s="64"/>
      <c r="G233" s="33" t="s">
        <v>3131</v>
      </c>
      <c r="H233" s="35" t="s">
        <v>2858</v>
      </c>
      <c r="I233" s="35" t="s">
        <v>2860</v>
      </c>
      <c r="J233" s="111" t="s">
        <v>38</v>
      </c>
      <c r="K233" s="64" t="s">
        <v>1027</v>
      </c>
    </row>
    <row r="234" spans="1:12" ht="19.5" customHeight="1" x14ac:dyDescent="0.25">
      <c r="A234" s="57">
        <v>230</v>
      </c>
      <c r="B234" s="64">
        <v>1068</v>
      </c>
      <c r="C234" s="33" t="s">
        <v>2522</v>
      </c>
      <c r="D234" s="65">
        <v>35536</v>
      </c>
      <c r="E234" s="35" t="s">
        <v>2861</v>
      </c>
      <c r="F234" s="64" t="s">
        <v>84</v>
      </c>
      <c r="G234" s="33" t="s">
        <v>3132</v>
      </c>
      <c r="H234" s="35" t="s">
        <v>2864</v>
      </c>
      <c r="I234" s="35"/>
      <c r="J234" s="111" t="s">
        <v>38</v>
      </c>
      <c r="K234" s="64" t="s">
        <v>29</v>
      </c>
    </row>
    <row r="235" spans="1:12" ht="19.5" customHeight="1" x14ac:dyDescent="0.25">
      <c r="A235" s="57">
        <v>231</v>
      </c>
      <c r="B235" s="64">
        <v>1069</v>
      </c>
      <c r="C235" s="33" t="s">
        <v>2523</v>
      </c>
      <c r="D235" s="65">
        <v>35362</v>
      </c>
      <c r="E235" s="35" t="s">
        <v>2865</v>
      </c>
      <c r="F235" s="64"/>
      <c r="G235" s="33" t="s">
        <v>3133</v>
      </c>
      <c r="H235" s="35" t="s">
        <v>2867</v>
      </c>
      <c r="I235" s="35" t="s">
        <v>2869</v>
      </c>
      <c r="J235" s="111" t="s">
        <v>38</v>
      </c>
      <c r="K235" s="64" t="s">
        <v>36</v>
      </c>
    </row>
    <row r="236" spans="1:12" ht="19.5" customHeight="1" x14ac:dyDescent="0.25">
      <c r="A236" s="57">
        <v>232</v>
      </c>
      <c r="B236" s="64">
        <v>1070</v>
      </c>
      <c r="C236" s="33" t="s">
        <v>2524</v>
      </c>
      <c r="D236" s="65">
        <v>34813</v>
      </c>
      <c r="E236" s="35" t="s">
        <v>2870</v>
      </c>
      <c r="F236" s="64"/>
      <c r="G236" s="33" t="s">
        <v>3134</v>
      </c>
      <c r="H236" s="35" t="s">
        <v>2872</v>
      </c>
      <c r="I236" s="35" t="s">
        <v>2874</v>
      </c>
      <c r="J236" s="111" t="s">
        <v>38</v>
      </c>
      <c r="K236" s="64" t="s">
        <v>26</v>
      </c>
    </row>
    <row r="237" spans="1:12" ht="19.5" customHeight="1" x14ac:dyDescent="0.25">
      <c r="A237" s="135" t="s">
        <v>88</v>
      </c>
      <c r="B237" s="136"/>
      <c r="C237" s="136"/>
      <c r="D237" s="136"/>
      <c r="E237" s="136"/>
      <c r="F237" s="136"/>
      <c r="G237" s="136"/>
      <c r="H237" s="136"/>
      <c r="I237" s="136"/>
      <c r="J237" s="136"/>
      <c r="K237" s="136"/>
      <c r="L237" s="114"/>
    </row>
    <row r="238" spans="1:12" s="114" customFormat="1" ht="21.75" customHeight="1" x14ac:dyDescent="0.25">
      <c r="A238" s="15" t="s">
        <v>0</v>
      </c>
      <c r="B238" s="15" t="s">
        <v>1</v>
      </c>
      <c r="C238" s="15" t="s">
        <v>2</v>
      </c>
      <c r="D238" s="23" t="s">
        <v>3</v>
      </c>
      <c r="E238" s="16" t="s">
        <v>4</v>
      </c>
      <c r="F238" s="15" t="s">
        <v>5</v>
      </c>
      <c r="G238" s="15" t="s">
        <v>10</v>
      </c>
      <c r="H238" s="16" t="s">
        <v>11</v>
      </c>
      <c r="I238" s="16" t="s">
        <v>41</v>
      </c>
      <c r="J238" s="16" t="s">
        <v>69</v>
      </c>
      <c r="K238" s="15" t="s">
        <v>9</v>
      </c>
    </row>
    <row r="239" spans="1:12" s="114" customFormat="1" ht="18" customHeight="1" x14ac:dyDescent="0.25">
      <c r="A239" s="64">
        <v>1</v>
      </c>
      <c r="B239" s="64">
        <v>606</v>
      </c>
      <c r="C239" s="33" t="s">
        <v>206</v>
      </c>
      <c r="D239" s="65">
        <v>33902</v>
      </c>
      <c r="E239" s="35" t="s">
        <v>207</v>
      </c>
      <c r="F239" s="64"/>
      <c r="G239" s="33" t="s">
        <v>245</v>
      </c>
      <c r="H239" s="35" t="s">
        <v>208</v>
      </c>
      <c r="I239" s="129" t="s">
        <v>209</v>
      </c>
      <c r="J239" s="111" t="s">
        <v>3135</v>
      </c>
      <c r="K239" s="132" t="s">
        <v>32</v>
      </c>
    </row>
    <row r="240" spans="1:12" s="114" customFormat="1" ht="18" customHeight="1" x14ac:dyDescent="0.25">
      <c r="A240" s="64">
        <v>2</v>
      </c>
      <c r="B240" s="64">
        <v>621</v>
      </c>
      <c r="C240" s="33" t="s">
        <v>162</v>
      </c>
      <c r="D240" s="65">
        <v>32076</v>
      </c>
      <c r="E240" s="35" t="s">
        <v>167</v>
      </c>
      <c r="F240" s="64"/>
      <c r="G240" s="33" t="s">
        <v>261</v>
      </c>
      <c r="H240" s="35" t="s">
        <v>168</v>
      </c>
      <c r="I240" s="129" t="s">
        <v>169</v>
      </c>
      <c r="J240" s="111" t="s">
        <v>3135</v>
      </c>
      <c r="K240" s="132" t="s">
        <v>27</v>
      </c>
    </row>
    <row r="241" spans="1:11" s="114" customFormat="1" ht="18" customHeight="1" x14ac:dyDescent="0.25">
      <c r="A241" s="64">
        <v>3</v>
      </c>
      <c r="B241" s="64">
        <v>409</v>
      </c>
      <c r="C241" s="33" t="s">
        <v>96</v>
      </c>
      <c r="D241" s="65">
        <v>32996</v>
      </c>
      <c r="E241" s="100" t="s">
        <v>126</v>
      </c>
      <c r="F241" s="64"/>
      <c r="G241" s="33" t="s">
        <v>249</v>
      </c>
      <c r="H241" s="35" t="s">
        <v>127</v>
      </c>
      <c r="I241" s="129"/>
      <c r="J241" s="111" t="s">
        <v>3135</v>
      </c>
      <c r="K241" s="132" t="s">
        <v>20</v>
      </c>
    </row>
    <row r="242" spans="1:11" s="114" customFormat="1" ht="18" customHeight="1" x14ac:dyDescent="0.25">
      <c r="A242" s="64">
        <v>4</v>
      </c>
      <c r="B242" s="64">
        <v>411</v>
      </c>
      <c r="C242" s="33" t="s">
        <v>98</v>
      </c>
      <c r="D242" s="65">
        <v>33491</v>
      </c>
      <c r="E242" s="35" t="s">
        <v>131</v>
      </c>
      <c r="F242" s="64"/>
      <c r="G242" s="33" t="s">
        <v>251</v>
      </c>
      <c r="H242" s="35" t="s">
        <v>132</v>
      </c>
      <c r="I242" s="129"/>
      <c r="J242" s="111" t="s">
        <v>3135</v>
      </c>
      <c r="K242" s="132" t="s">
        <v>20</v>
      </c>
    </row>
    <row r="243" spans="1:11" s="114" customFormat="1" ht="18" customHeight="1" x14ac:dyDescent="0.25">
      <c r="A243" s="64">
        <v>5</v>
      </c>
      <c r="B243" s="64">
        <v>496</v>
      </c>
      <c r="C243" s="33" t="s">
        <v>110</v>
      </c>
      <c r="D243" s="65">
        <v>35456</v>
      </c>
      <c r="E243" s="35" t="s">
        <v>146</v>
      </c>
      <c r="F243" s="64"/>
      <c r="G243" s="33" t="s">
        <v>256</v>
      </c>
      <c r="H243" s="35" t="s">
        <v>147</v>
      </c>
      <c r="I243" s="129" t="s">
        <v>148</v>
      </c>
      <c r="J243" s="111" t="s">
        <v>3135</v>
      </c>
      <c r="K243" s="132" t="s">
        <v>36</v>
      </c>
    </row>
    <row r="244" spans="1:11" s="114" customFormat="1" ht="18" customHeight="1" x14ac:dyDescent="0.25">
      <c r="A244" s="64">
        <v>6</v>
      </c>
      <c r="B244" s="64">
        <v>585</v>
      </c>
      <c r="C244" s="33" t="s">
        <v>199</v>
      </c>
      <c r="D244" s="65">
        <v>34877</v>
      </c>
      <c r="E244" s="35" t="s">
        <v>200</v>
      </c>
      <c r="F244" s="64"/>
      <c r="G244" s="33" t="s">
        <v>237</v>
      </c>
      <c r="H244" s="35" t="s">
        <v>201</v>
      </c>
      <c r="I244" s="129"/>
      <c r="J244" s="111" t="s">
        <v>3135</v>
      </c>
      <c r="K244" s="132" t="s">
        <v>36</v>
      </c>
    </row>
    <row r="245" spans="1:11" s="114" customFormat="1" ht="18" customHeight="1" x14ac:dyDescent="0.25">
      <c r="A245" s="64">
        <v>7</v>
      </c>
      <c r="B245" s="64">
        <v>308</v>
      </c>
      <c r="C245" s="33" t="s">
        <v>68</v>
      </c>
      <c r="D245" s="65">
        <v>34109</v>
      </c>
      <c r="E245" s="35" t="s">
        <v>71</v>
      </c>
      <c r="F245" s="64"/>
      <c r="G245" s="33" t="s">
        <v>62</v>
      </c>
      <c r="H245" s="35" t="s">
        <v>72</v>
      </c>
      <c r="I245" s="129" t="s">
        <v>73</v>
      </c>
      <c r="J245" s="111" t="s">
        <v>3135</v>
      </c>
      <c r="K245" s="132" t="s">
        <v>33</v>
      </c>
    </row>
    <row r="246" spans="1:11" s="114" customFormat="1" ht="18" customHeight="1" x14ac:dyDescent="0.25">
      <c r="A246" s="64">
        <v>8</v>
      </c>
      <c r="B246" s="64">
        <v>205</v>
      </c>
      <c r="C246" s="33" t="s">
        <v>80</v>
      </c>
      <c r="D246" s="65">
        <v>34512</v>
      </c>
      <c r="E246" s="35" t="s">
        <v>81</v>
      </c>
      <c r="F246" s="64"/>
      <c r="G246" s="33" t="s">
        <v>85</v>
      </c>
      <c r="H246" s="35" t="s">
        <v>82</v>
      </c>
      <c r="I246" s="129" t="s">
        <v>83</v>
      </c>
      <c r="J246" s="111" t="s">
        <v>3142</v>
      </c>
      <c r="K246" s="132" t="s">
        <v>30</v>
      </c>
    </row>
    <row r="247" spans="1:11" s="114" customFormat="1" ht="18" customHeight="1" x14ac:dyDescent="0.25">
      <c r="A247" s="64">
        <v>9</v>
      </c>
      <c r="B247" s="64">
        <v>720</v>
      </c>
      <c r="C247" s="33" t="s">
        <v>310</v>
      </c>
      <c r="D247" s="65">
        <v>34828</v>
      </c>
      <c r="E247" s="35" t="s">
        <v>311</v>
      </c>
      <c r="F247" s="64"/>
      <c r="G247" s="33" t="s">
        <v>332</v>
      </c>
      <c r="H247" s="35" t="s">
        <v>312</v>
      </c>
      <c r="I247" s="129" t="s">
        <v>313</v>
      </c>
      <c r="J247" s="111" t="s">
        <v>3135</v>
      </c>
      <c r="K247" s="132" t="s">
        <v>22</v>
      </c>
    </row>
    <row r="248" spans="1:11" s="114" customFormat="1" ht="18" customHeight="1" x14ac:dyDescent="0.25">
      <c r="A248" s="64">
        <v>10</v>
      </c>
      <c r="B248" s="64">
        <v>727</v>
      </c>
      <c r="C248" s="33" t="s">
        <v>317</v>
      </c>
      <c r="D248" s="65">
        <v>33105</v>
      </c>
      <c r="E248" s="35" t="s">
        <v>318</v>
      </c>
      <c r="F248" s="64"/>
      <c r="G248" s="33" t="s">
        <v>334</v>
      </c>
      <c r="H248" s="35" t="s">
        <v>319</v>
      </c>
      <c r="I248" s="129" t="s">
        <v>320</v>
      </c>
      <c r="J248" s="111" t="s">
        <v>3135</v>
      </c>
      <c r="K248" s="132" t="s">
        <v>22</v>
      </c>
    </row>
    <row r="249" spans="1:11" s="114" customFormat="1" ht="18" customHeight="1" x14ac:dyDescent="0.25">
      <c r="A249" s="64">
        <v>11</v>
      </c>
      <c r="B249" s="64">
        <v>420</v>
      </c>
      <c r="C249" s="33" t="s">
        <v>102</v>
      </c>
      <c r="D249" s="65">
        <v>34833</v>
      </c>
      <c r="E249" s="35" t="s">
        <v>136</v>
      </c>
      <c r="F249" s="64"/>
      <c r="G249" s="33" t="s">
        <v>233</v>
      </c>
      <c r="H249" s="35" t="s">
        <v>137</v>
      </c>
      <c r="I249" s="129" t="s">
        <v>138</v>
      </c>
      <c r="J249" s="111" t="s">
        <v>3135</v>
      </c>
      <c r="K249" s="132" t="s">
        <v>26</v>
      </c>
    </row>
    <row r="250" spans="1:11" s="114" customFormat="1" ht="18" customHeight="1" x14ac:dyDescent="0.25">
      <c r="A250" s="64">
        <v>12</v>
      </c>
      <c r="B250" s="64">
        <v>556</v>
      </c>
      <c r="C250" s="33" t="s">
        <v>189</v>
      </c>
      <c r="D250" s="65">
        <v>34073</v>
      </c>
      <c r="E250" s="35" t="s">
        <v>190</v>
      </c>
      <c r="F250" s="64"/>
      <c r="G250" s="33" t="s">
        <v>259</v>
      </c>
      <c r="H250" s="35" t="s">
        <v>191</v>
      </c>
      <c r="I250" s="129"/>
      <c r="J250" s="111" t="s">
        <v>3135</v>
      </c>
      <c r="K250" s="132" t="s">
        <v>26</v>
      </c>
    </row>
    <row r="251" spans="1:11" s="114" customFormat="1" ht="18" customHeight="1" x14ac:dyDescent="0.25">
      <c r="A251" s="64">
        <v>13</v>
      </c>
      <c r="B251" s="64">
        <v>578</v>
      </c>
      <c r="C251" s="33" t="s">
        <v>195</v>
      </c>
      <c r="D251" s="65">
        <v>34459</v>
      </c>
      <c r="E251" s="35" t="s">
        <v>196</v>
      </c>
      <c r="F251" s="64"/>
      <c r="G251" s="33" t="s">
        <v>243</v>
      </c>
      <c r="H251" s="35" t="s">
        <v>197</v>
      </c>
      <c r="I251" s="129" t="s">
        <v>198</v>
      </c>
      <c r="J251" s="111" t="s">
        <v>3135</v>
      </c>
      <c r="K251" s="132" t="s">
        <v>26</v>
      </c>
    </row>
    <row r="252" spans="1:11" s="114" customFormat="1" ht="18" customHeight="1" x14ac:dyDescent="0.25">
      <c r="A252" s="64">
        <v>14</v>
      </c>
      <c r="B252" s="64">
        <v>614</v>
      </c>
      <c r="C252" s="33" t="s">
        <v>215</v>
      </c>
      <c r="D252" s="65">
        <v>34742</v>
      </c>
      <c r="E252" s="35" t="s">
        <v>226</v>
      </c>
      <c r="F252" s="64"/>
      <c r="G252" s="33" t="s">
        <v>260</v>
      </c>
      <c r="H252" s="35" t="s">
        <v>227</v>
      </c>
      <c r="I252" s="129" t="s">
        <v>228</v>
      </c>
      <c r="J252" s="111" t="s">
        <v>3135</v>
      </c>
      <c r="K252" s="132" t="s">
        <v>26</v>
      </c>
    </row>
    <row r="253" spans="1:11" s="114" customFormat="1" ht="18" customHeight="1" x14ac:dyDescent="0.25">
      <c r="A253" s="64">
        <v>15</v>
      </c>
      <c r="B253" s="64">
        <v>631</v>
      </c>
      <c r="C253" s="33" t="s">
        <v>294</v>
      </c>
      <c r="D253" s="65">
        <v>34260</v>
      </c>
      <c r="E253" s="35" t="s">
        <v>295</v>
      </c>
      <c r="F253" s="64"/>
      <c r="G253" s="33" t="s">
        <v>330</v>
      </c>
      <c r="H253" s="35"/>
      <c r="I253" s="129"/>
      <c r="J253" s="111" t="s">
        <v>3135</v>
      </c>
      <c r="K253" s="132" t="s">
        <v>26</v>
      </c>
    </row>
    <row r="254" spans="1:11" s="114" customFormat="1" ht="18" customHeight="1" x14ac:dyDescent="0.25">
      <c r="A254" s="64">
        <v>16</v>
      </c>
      <c r="B254" s="64">
        <v>653</v>
      </c>
      <c r="C254" s="33" t="s">
        <v>306</v>
      </c>
      <c r="D254" s="65">
        <v>32650</v>
      </c>
      <c r="E254" s="35" t="s">
        <v>307</v>
      </c>
      <c r="F254" s="64"/>
      <c r="G254" s="33" t="s">
        <v>326</v>
      </c>
      <c r="H254" s="35" t="s">
        <v>308</v>
      </c>
      <c r="I254" s="129" t="s">
        <v>309</v>
      </c>
      <c r="J254" s="111" t="s">
        <v>3135</v>
      </c>
      <c r="K254" s="132" t="s">
        <v>26</v>
      </c>
    </row>
    <row r="255" spans="1:11" s="114" customFormat="1" ht="18" customHeight="1" x14ac:dyDescent="0.25">
      <c r="A255" s="64">
        <v>17</v>
      </c>
      <c r="B255" s="64">
        <v>478</v>
      </c>
      <c r="C255" s="33" t="s">
        <v>105</v>
      </c>
      <c r="D255" s="65">
        <v>35330</v>
      </c>
      <c r="E255" s="35" t="s">
        <v>139</v>
      </c>
      <c r="F255" s="64"/>
      <c r="G255" s="33" t="s">
        <v>238</v>
      </c>
      <c r="H255" s="35" t="s">
        <v>140</v>
      </c>
      <c r="I255" s="129" t="s">
        <v>140</v>
      </c>
      <c r="J255" s="111" t="s">
        <v>3143</v>
      </c>
      <c r="K255" s="132" t="s">
        <v>27</v>
      </c>
    </row>
    <row r="256" spans="1:11" s="114" customFormat="1" ht="18" customHeight="1" x14ac:dyDescent="0.25">
      <c r="A256" s="64">
        <v>18</v>
      </c>
      <c r="B256" s="64">
        <v>485</v>
      </c>
      <c r="C256" s="33" t="s">
        <v>106</v>
      </c>
      <c r="D256" s="65">
        <v>34918</v>
      </c>
      <c r="E256" s="35" t="s">
        <v>141</v>
      </c>
      <c r="F256" s="64"/>
      <c r="G256" s="33" t="s">
        <v>255</v>
      </c>
      <c r="H256" s="35" t="s">
        <v>142</v>
      </c>
      <c r="I256" s="129" t="s">
        <v>142</v>
      </c>
      <c r="J256" s="111" t="s">
        <v>3135</v>
      </c>
      <c r="K256" s="132" t="s">
        <v>27</v>
      </c>
    </row>
    <row r="257" spans="1:11" s="114" customFormat="1" ht="18" customHeight="1" x14ac:dyDescent="0.25">
      <c r="A257" s="64">
        <v>19</v>
      </c>
      <c r="B257" s="64">
        <v>432</v>
      </c>
      <c r="C257" s="33" t="s">
        <v>171</v>
      </c>
      <c r="D257" s="65">
        <v>35420</v>
      </c>
      <c r="E257" s="35" t="s">
        <v>172</v>
      </c>
      <c r="F257" s="64"/>
      <c r="G257" s="33" t="s">
        <v>234</v>
      </c>
      <c r="H257" s="35" t="s">
        <v>173</v>
      </c>
      <c r="I257" s="129" t="s">
        <v>174</v>
      </c>
      <c r="J257" s="111" t="s">
        <v>3135</v>
      </c>
      <c r="K257" s="132" t="s">
        <v>25</v>
      </c>
    </row>
    <row r="258" spans="1:11" s="114" customFormat="1" ht="18" customHeight="1" x14ac:dyDescent="0.25">
      <c r="A258" s="64">
        <v>20</v>
      </c>
      <c r="B258" s="64">
        <v>521</v>
      </c>
      <c r="C258" s="33" t="s">
        <v>114</v>
      </c>
      <c r="D258" s="65">
        <v>33769</v>
      </c>
      <c r="E258" s="35" t="s">
        <v>154</v>
      </c>
      <c r="F258" s="64"/>
      <c r="G258" s="33" t="s">
        <v>258</v>
      </c>
      <c r="H258" s="35" t="s">
        <v>155</v>
      </c>
      <c r="I258" s="129" t="s">
        <v>156</v>
      </c>
      <c r="J258" s="111" t="s">
        <v>3135</v>
      </c>
      <c r="K258" s="132" t="s">
        <v>24</v>
      </c>
    </row>
    <row r="259" spans="1:11" s="114" customFormat="1" ht="18" customHeight="1" x14ac:dyDescent="0.25">
      <c r="A259" s="64">
        <v>21</v>
      </c>
      <c r="B259" s="64">
        <v>609</v>
      </c>
      <c r="C259" s="33" t="s">
        <v>214</v>
      </c>
      <c r="D259" s="65">
        <v>35343</v>
      </c>
      <c r="E259" s="35" t="s">
        <v>223</v>
      </c>
      <c r="F259" s="64"/>
      <c r="G259" s="33" t="s">
        <v>246</v>
      </c>
      <c r="H259" s="35" t="s">
        <v>224</v>
      </c>
      <c r="I259" s="130" t="s">
        <v>225</v>
      </c>
      <c r="J259" s="111" t="s">
        <v>3135</v>
      </c>
      <c r="K259" s="132" t="s">
        <v>23</v>
      </c>
    </row>
    <row r="260" spans="1:11" s="114" customFormat="1" ht="18" customHeight="1" x14ac:dyDescent="0.25">
      <c r="A260" s="64">
        <v>22</v>
      </c>
      <c r="B260" s="64">
        <v>657</v>
      </c>
      <c r="C260" s="33" t="s">
        <v>269</v>
      </c>
      <c r="D260" s="75">
        <v>33862</v>
      </c>
      <c r="E260" s="35" t="s">
        <v>272</v>
      </c>
      <c r="F260" s="64"/>
      <c r="G260" s="33" t="s">
        <v>327</v>
      </c>
      <c r="H260" s="35" t="s">
        <v>273</v>
      </c>
      <c r="I260" s="129" t="s">
        <v>274</v>
      </c>
      <c r="J260" s="111" t="s">
        <v>3135</v>
      </c>
      <c r="K260" s="132" t="s">
        <v>23</v>
      </c>
    </row>
    <row r="261" spans="1:11" s="114" customFormat="1" ht="18" customHeight="1" x14ac:dyDescent="0.25">
      <c r="A261" s="64">
        <v>23</v>
      </c>
      <c r="B261" s="108">
        <v>276</v>
      </c>
      <c r="C261" s="105" t="s">
        <v>74</v>
      </c>
      <c r="D261" s="106">
        <v>33715</v>
      </c>
      <c r="E261" s="107" t="s">
        <v>75</v>
      </c>
      <c r="F261" s="108"/>
      <c r="G261" s="105" t="s">
        <v>86</v>
      </c>
      <c r="H261" s="107" t="s">
        <v>76</v>
      </c>
      <c r="I261" s="131" t="s">
        <v>77</v>
      </c>
      <c r="J261" s="111" t="s">
        <v>3135</v>
      </c>
      <c r="K261" s="133" t="s">
        <v>21</v>
      </c>
    </row>
    <row r="262" spans="1:11" s="114" customFormat="1" ht="18" customHeight="1" x14ac:dyDescent="0.25">
      <c r="A262" s="64">
        <v>24</v>
      </c>
      <c r="B262" s="64">
        <v>403</v>
      </c>
      <c r="C262" s="33" t="s">
        <v>93</v>
      </c>
      <c r="D262" s="65">
        <v>34349</v>
      </c>
      <c r="E262" s="35" t="s">
        <v>120</v>
      </c>
      <c r="F262" s="64"/>
      <c r="G262" s="33" t="s">
        <v>232</v>
      </c>
      <c r="H262" s="35" t="s">
        <v>121</v>
      </c>
      <c r="I262" s="129" t="s">
        <v>122</v>
      </c>
      <c r="J262" s="111" t="s">
        <v>3135</v>
      </c>
      <c r="K262" s="132" t="s">
        <v>21</v>
      </c>
    </row>
    <row r="263" spans="1:11" s="114" customFormat="1" ht="18" customHeight="1" x14ac:dyDescent="0.25">
      <c r="A263" s="64">
        <v>25</v>
      </c>
      <c r="B263" s="64">
        <v>457</v>
      </c>
      <c r="C263" s="33" t="s">
        <v>177</v>
      </c>
      <c r="D263" s="65">
        <v>34547</v>
      </c>
      <c r="E263" s="35" t="s">
        <v>178</v>
      </c>
      <c r="F263" s="64" t="s">
        <v>79</v>
      </c>
      <c r="G263" s="33" t="s">
        <v>253</v>
      </c>
      <c r="H263" s="35" t="s">
        <v>179</v>
      </c>
      <c r="I263" s="129" t="s">
        <v>180</v>
      </c>
      <c r="J263" s="111" t="s">
        <v>3135</v>
      </c>
      <c r="K263" s="132" t="s">
        <v>21</v>
      </c>
    </row>
    <row r="264" spans="1:11" s="114" customFormat="1" ht="18" customHeight="1" x14ac:dyDescent="0.25">
      <c r="A264" s="64">
        <v>26</v>
      </c>
      <c r="B264" s="64">
        <v>458</v>
      </c>
      <c r="C264" s="33" t="s">
        <v>181</v>
      </c>
      <c r="D264" s="65">
        <v>33704</v>
      </c>
      <c r="E264" s="35" t="s">
        <v>182</v>
      </c>
      <c r="F264" s="64"/>
      <c r="G264" s="33" t="s">
        <v>235</v>
      </c>
      <c r="H264" s="35" t="s">
        <v>183</v>
      </c>
      <c r="I264" s="129" t="s">
        <v>184</v>
      </c>
      <c r="J264" s="111" t="s">
        <v>3135</v>
      </c>
      <c r="K264" s="132" t="s">
        <v>21</v>
      </c>
    </row>
    <row r="265" spans="1:11" s="114" customFormat="1" ht="18" customHeight="1" x14ac:dyDescent="0.25">
      <c r="A265" s="64">
        <v>27</v>
      </c>
      <c r="B265" s="64">
        <v>519</v>
      </c>
      <c r="C265" s="33" t="s">
        <v>112</v>
      </c>
      <c r="D265" s="65">
        <v>34750</v>
      </c>
      <c r="E265" s="35" t="s">
        <v>149</v>
      </c>
      <c r="F265" s="64"/>
      <c r="G265" s="33" t="s">
        <v>257</v>
      </c>
      <c r="H265" s="35" t="s">
        <v>150</v>
      </c>
      <c r="I265" s="129" t="s">
        <v>151</v>
      </c>
      <c r="J265" s="111" t="s">
        <v>3135</v>
      </c>
      <c r="K265" s="132" t="s">
        <v>21</v>
      </c>
    </row>
    <row r="266" spans="1:11" s="114" customFormat="1" ht="18" customHeight="1" x14ac:dyDescent="0.25">
      <c r="A266" s="64">
        <v>28</v>
      </c>
      <c r="B266" s="64">
        <v>520</v>
      </c>
      <c r="C266" s="33" t="s">
        <v>113</v>
      </c>
      <c r="D266" s="65">
        <v>32396</v>
      </c>
      <c r="E266" s="35" t="s">
        <v>152</v>
      </c>
      <c r="F266" s="64"/>
      <c r="G266" s="33" t="s">
        <v>240</v>
      </c>
      <c r="H266" s="35" t="s">
        <v>231</v>
      </c>
      <c r="I266" s="129" t="s">
        <v>153</v>
      </c>
      <c r="J266" s="111" t="s">
        <v>3135</v>
      </c>
      <c r="K266" s="132" t="s">
        <v>21</v>
      </c>
    </row>
    <row r="267" spans="1:11" s="114" customFormat="1" ht="18" customHeight="1" x14ac:dyDescent="0.25">
      <c r="A267" s="64">
        <v>29</v>
      </c>
      <c r="B267" s="64">
        <v>573</v>
      </c>
      <c r="C267" s="33" t="s">
        <v>192</v>
      </c>
      <c r="D267" s="65">
        <v>35698</v>
      </c>
      <c r="E267" s="35" t="s">
        <v>193</v>
      </c>
      <c r="F267" s="64"/>
      <c r="G267" s="33" t="s">
        <v>242</v>
      </c>
      <c r="H267" s="35" t="s">
        <v>194</v>
      </c>
      <c r="I267" s="129"/>
      <c r="J267" s="111" t="s">
        <v>3135</v>
      </c>
      <c r="K267" s="132" t="s">
        <v>21</v>
      </c>
    </row>
    <row r="268" spans="1:11" s="114" customFormat="1" ht="18" customHeight="1" x14ac:dyDescent="0.25">
      <c r="A268" s="64">
        <v>30</v>
      </c>
      <c r="B268" s="64">
        <v>588</v>
      </c>
      <c r="C268" s="33" t="s">
        <v>66</v>
      </c>
      <c r="D268" s="65">
        <v>34288</v>
      </c>
      <c r="E268" s="35" t="s">
        <v>202</v>
      </c>
      <c r="F268" s="64"/>
      <c r="G268" s="33" t="s">
        <v>244</v>
      </c>
      <c r="H268" s="35" t="s">
        <v>203</v>
      </c>
      <c r="I268" s="129" t="s">
        <v>204</v>
      </c>
      <c r="J268" s="111" t="s">
        <v>3135</v>
      </c>
      <c r="K268" s="132" t="s">
        <v>21</v>
      </c>
    </row>
    <row r="269" spans="1:11" s="114" customFormat="1" ht="18" customHeight="1" x14ac:dyDescent="0.25">
      <c r="A269" s="64">
        <v>31</v>
      </c>
      <c r="B269" s="64">
        <v>618</v>
      </c>
      <c r="C269" s="33" t="s">
        <v>161</v>
      </c>
      <c r="D269" s="65">
        <v>32791</v>
      </c>
      <c r="E269" s="35" t="s">
        <v>164</v>
      </c>
      <c r="F269" s="64"/>
      <c r="G269" s="33" t="s">
        <v>247</v>
      </c>
      <c r="H269" s="35" t="s">
        <v>165</v>
      </c>
      <c r="I269" s="129" t="s">
        <v>166</v>
      </c>
      <c r="J269" s="111" t="s">
        <v>3135</v>
      </c>
      <c r="K269" s="132" t="s">
        <v>21</v>
      </c>
    </row>
    <row r="270" spans="1:11" s="114" customFormat="1" ht="18" customHeight="1" x14ac:dyDescent="0.25">
      <c r="A270" s="64">
        <v>32</v>
      </c>
      <c r="B270" s="64">
        <v>628</v>
      </c>
      <c r="C270" s="33" t="s">
        <v>290</v>
      </c>
      <c r="D270" s="65">
        <v>34224</v>
      </c>
      <c r="E270" s="35" t="s">
        <v>291</v>
      </c>
      <c r="F270" s="64"/>
      <c r="G270" s="33" t="s">
        <v>324</v>
      </c>
      <c r="H270" s="35" t="s">
        <v>292</v>
      </c>
      <c r="I270" s="129" t="s">
        <v>293</v>
      </c>
      <c r="J270" s="111" t="s">
        <v>3135</v>
      </c>
      <c r="K270" s="132" t="s">
        <v>21</v>
      </c>
    </row>
    <row r="271" spans="1:11" s="114" customFormat="1" ht="18" customHeight="1" x14ac:dyDescent="0.25">
      <c r="A271" s="64">
        <v>33</v>
      </c>
      <c r="B271" s="64">
        <v>691</v>
      </c>
      <c r="C271" s="33" t="s">
        <v>276</v>
      </c>
      <c r="D271" s="75">
        <v>34617</v>
      </c>
      <c r="E271" s="35" t="s">
        <v>277</v>
      </c>
      <c r="F271" s="64"/>
      <c r="G271" s="33" t="s">
        <v>328</v>
      </c>
      <c r="H271" s="35" t="s">
        <v>278</v>
      </c>
      <c r="I271" s="129" t="s">
        <v>279</v>
      </c>
      <c r="J271" s="111" t="s">
        <v>3135</v>
      </c>
      <c r="K271" s="132" t="s">
        <v>21</v>
      </c>
    </row>
    <row r="272" spans="1:11" s="114" customFormat="1" ht="18" customHeight="1" x14ac:dyDescent="0.25">
      <c r="A272" s="64">
        <v>34</v>
      </c>
      <c r="B272" s="64">
        <v>700</v>
      </c>
      <c r="C272" s="33" t="s">
        <v>280</v>
      </c>
      <c r="D272" s="75">
        <v>34860</v>
      </c>
      <c r="E272" s="35" t="s">
        <v>281</v>
      </c>
      <c r="F272" s="64"/>
      <c r="G272" s="34" t="s">
        <v>3136</v>
      </c>
      <c r="H272" s="35" t="s">
        <v>282</v>
      </c>
      <c r="I272" s="129" t="s">
        <v>283</v>
      </c>
      <c r="J272" s="111" t="s">
        <v>3135</v>
      </c>
      <c r="K272" s="132" t="s">
        <v>21</v>
      </c>
    </row>
    <row r="273" spans="1:11" s="114" customFormat="1" ht="18" customHeight="1" x14ac:dyDescent="0.25">
      <c r="A273" s="64">
        <v>35</v>
      </c>
      <c r="B273" s="64">
        <v>463</v>
      </c>
      <c r="C273" s="33" t="s">
        <v>185</v>
      </c>
      <c r="D273" s="65">
        <v>33511</v>
      </c>
      <c r="E273" s="35" t="s">
        <v>186</v>
      </c>
      <c r="F273" s="64" t="s">
        <v>176</v>
      </c>
      <c r="G273" s="33" t="s">
        <v>254</v>
      </c>
      <c r="H273" s="35" t="s">
        <v>187</v>
      </c>
      <c r="I273" s="129" t="s">
        <v>188</v>
      </c>
      <c r="J273" s="111" t="s">
        <v>3135</v>
      </c>
      <c r="K273" s="132" t="s">
        <v>31</v>
      </c>
    </row>
    <row r="274" spans="1:11" s="114" customFormat="1" ht="18" customHeight="1" x14ac:dyDescent="0.25">
      <c r="A274" s="64">
        <v>36</v>
      </c>
      <c r="B274" s="64">
        <v>109</v>
      </c>
      <c r="C274" s="33" t="s">
        <v>335</v>
      </c>
      <c r="D274" s="65">
        <v>34140</v>
      </c>
      <c r="E274" s="35" t="s">
        <v>336</v>
      </c>
      <c r="F274" s="64"/>
      <c r="G274" s="33" t="s">
        <v>337</v>
      </c>
      <c r="H274" s="35" t="s">
        <v>338</v>
      </c>
      <c r="I274" s="129" t="s">
        <v>338</v>
      </c>
      <c r="J274" s="111" t="s">
        <v>3135</v>
      </c>
      <c r="K274" s="132" t="s">
        <v>32</v>
      </c>
    </row>
    <row r="275" spans="1:11" s="114" customFormat="1" ht="18" customHeight="1" x14ac:dyDescent="0.25">
      <c r="A275" s="64">
        <v>37</v>
      </c>
      <c r="B275" s="64">
        <v>640</v>
      </c>
      <c r="C275" s="33" t="s">
        <v>301</v>
      </c>
      <c r="D275" s="65">
        <v>35435</v>
      </c>
      <c r="E275" s="35" t="s">
        <v>302</v>
      </c>
      <c r="F275" s="64"/>
      <c r="G275" s="33" t="s">
        <v>325</v>
      </c>
      <c r="H275" s="35" t="s">
        <v>303</v>
      </c>
      <c r="I275" s="129" t="s">
        <v>304</v>
      </c>
      <c r="J275" s="111" t="s">
        <v>3135</v>
      </c>
      <c r="K275" s="132" t="s">
        <v>32</v>
      </c>
    </row>
    <row r="276" spans="1:11" s="114" customFormat="1" ht="18" customHeight="1" x14ac:dyDescent="0.25">
      <c r="A276" s="64">
        <v>38</v>
      </c>
      <c r="B276" s="64">
        <v>537</v>
      </c>
      <c r="C276" s="33" t="s">
        <v>115</v>
      </c>
      <c r="D276" s="65">
        <v>33070</v>
      </c>
      <c r="E276" s="35" t="s">
        <v>158</v>
      </c>
      <c r="F276" s="64"/>
      <c r="G276" s="33" t="s">
        <v>241</v>
      </c>
      <c r="H276" s="35" t="s">
        <v>159</v>
      </c>
      <c r="I276" s="129" t="s">
        <v>160</v>
      </c>
      <c r="J276" s="111" t="s">
        <v>3135</v>
      </c>
      <c r="K276" s="132" t="s">
        <v>37</v>
      </c>
    </row>
    <row r="277" spans="1:11" s="114" customFormat="1" ht="18" customHeight="1" x14ac:dyDescent="0.25">
      <c r="A277" s="64">
        <v>39</v>
      </c>
      <c r="B277" s="64">
        <v>488</v>
      </c>
      <c r="C277" s="33" t="s">
        <v>109</v>
      </c>
      <c r="D277" s="65">
        <v>35177</v>
      </c>
      <c r="E277" s="35" t="s">
        <v>143</v>
      </c>
      <c r="F277" s="64"/>
      <c r="G277" s="33" t="s">
        <v>239</v>
      </c>
      <c r="H277" s="35" t="s">
        <v>144</v>
      </c>
      <c r="I277" s="129" t="s">
        <v>145</v>
      </c>
      <c r="J277" s="111" t="s">
        <v>3135</v>
      </c>
      <c r="K277" s="132" t="s">
        <v>28</v>
      </c>
    </row>
    <row r="278" spans="1:11" s="114" customFormat="1" ht="18" customHeight="1" x14ac:dyDescent="0.25">
      <c r="A278" s="64">
        <v>40</v>
      </c>
      <c r="B278" s="64">
        <v>701</v>
      </c>
      <c r="C278" s="33" t="s">
        <v>284</v>
      </c>
      <c r="D278" s="75">
        <v>34179</v>
      </c>
      <c r="E278" s="35" t="s">
        <v>285</v>
      </c>
      <c r="F278" s="64"/>
      <c r="G278" s="33" t="s">
        <v>329</v>
      </c>
      <c r="H278" s="35" t="s">
        <v>286</v>
      </c>
      <c r="I278" s="129" t="s">
        <v>287</v>
      </c>
      <c r="J278" s="111" t="s">
        <v>3135</v>
      </c>
      <c r="K278" s="132" t="s">
        <v>28</v>
      </c>
    </row>
    <row r="279" spans="1:11" s="114" customFormat="1" ht="18" customHeight="1" x14ac:dyDescent="0.25">
      <c r="A279" s="64">
        <v>41</v>
      </c>
      <c r="B279" s="64">
        <v>725</v>
      </c>
      <c r="C279" s="33" t="s">
        <v>314</v>
      </c>
      <c r="D279" s="65">
        <v>33294</v>
      </c>
      <c r="E279" s="35" t="s">
        <v>315</v>
      </c>
      <c r="F279" s="64"/>
      <c r="G279" s="33" t="s">
        <v>333</v>
      </c>
      <c r="H279" s="35" t="s">
        <v>316</v>
      </c>
      <c r="I279" s="129"/>
      <c r="J279" s="111" t="s">
        <v>3135</v>
      </c>
      <c r="K279" s="132" t="s">
        <v>28</v>
      </c>
    </row>
    <row r="280" spans="1:11" s="114" customFormat="1" ht="18" customHeight="1" x14ac:dyDescent="0.25">
      <c r="A280" s="64">
        <v>42</v>
      </c>
      <c r="B280" s="64">
        <v>405</v>
      </c>
      <c r="C280" s="33" t="s">
        <v>95</v>
      </c>
      <c r="D280" s="65">
        <v>34498</v>
      </c>
      <c r="E280" s="35" t="s">
        <v>123</v>
      </c>
      <c r="F280" s="64"/>
      <c r="G280" s="33" t="s">
        <v>248</v>
      </c>
      <c r="H280" s="35" t="s">
        <v>124</v>
      </c>
      <c r="I280" s="129" t="s">
        <v>125</v>
      </c>
      <c r="J280" s="111" t="s">
        <v>3135</v>
      </c>
      <c r="K280" s="132" t="s">
        <v>20</v>
      </c>
    </row>
    <row r="281" spans="1:11" s="114" customFormat="1" ht="18" customHeight="1" x14ac:dyDescent="0.25">
      <c r="A281" s="64">
        <v>43</v>
      </c>
      <c r="B281" s="64">
        <v>412</v>
      </c>
      <c r="C281" s="33" t="s">
        <v>99</v>
      </c>
      <c r="D281" s="65">
        <v>33553</v>
      </c>
      <c r="E281" s="35" t="s">
        <v>133</v>
      </c>
      <c r="F281" s="64"/>
      <c r="G281" s="33" t="s">
        <v>252</v>
      </c>
      <c r="H281" s="35" t="s">
        <v>135</v>
      </c>
      <c r="I281" s="129" t="s">
        <v>134</v>
      </c>
      <c r="J281" s="111" t="s">
        <v>3135</v>
      </c>
      <c r="K281" s="132" t="s">
        <v>20</v>
      </c>
    </row>
    <row r="282" spans="1:11" s="114" customFormat="1" ht="18" customHeight="1" x14ac:dyDescent="0.25">
      <c r="A282" s="64">
        <v>44</v>
      </c>
      <c r="B282" s="64">
        <v>636</v>
      </c>
      <c r="C282" s="33" t="s">
        <v>296</v>
      </c>
      <c r="D282" s="65">
        <v>32990</v>
      </c>
      <c r="E282" s="35" t="s">
        <v>297</v>
      </c>
      <c r="F282" s="64" t="s">
        <v>298</v>
      </c>
      <c r="G282" s="33" t="s">
        <v>331</v>
      </c>
      <c r="H282" s="35" t="s">
        <v>299</v>
      </c>
      <c r="I282" s="129" t="s">
        <v>300</v>
      </c>
      <c r="J282" s="111" t="s">
        <v>3135</v>
      </c>
      <c r="K282" s="132" t="s">
        <v>20</v>
      </c>
    </row>
    <row r="283" spans="1:11" s="114" customFormat="1" ht="18" customHeight="1" x14ac:dyDescent="0.25">
      <c r="A283" s="64">
        <v>45</v>
      </c>
      <c r="B283" s="64">
        <v>410</v>
      </c>
      <c r="C283" s="33" t="s">
        <v>97</v>
      </c>
      <c r="D283" s="65">
        <v>33359</v>
      </c>
      <c r="E283" s="100" t="s">
        <v>128</v>
      </c>
      <c r="F283" s="64"/>
      <c r="G283" s="33" t="s">
        <v>250</v>
      </c>
      <c r="H283" s="35" t="s">
        <v>130</v>
      </c>
      <c r="I283" s="129" t="s">
        <v>129</v>
      </c>
      <c r="J283" s="111" t="s">
        <v>3135</v>
      </c>
      <c r="K283" s="132" t="s">
        <v>20</v>
      </c>
    </row>
    <row r="284" spans="1:11" s="114" customFormat="1" ht="18" customHeight="1" x14ac:dyDescent="0.25">
      <c r="A284" s="64">
        <v>46</v>
      </c>
      <c r="B284" s="64">
        <v>346</v>
      </c>
      <c r="C284" s="33" t="s">
        <v>3137</v>
      </c>
      <c r="D284" s="65">
        <v>35098</v>
      </c>
      <c r="E284" s="100" t="s">
        <v>3138</v>
      </c>
      <c r="F284" s="64"/>
      <c r="G284" s="33" t="s">
        <v>3139</v>
      </c>
      <c r="H284" s="28" t="s">
        <v>3140</v>
      </c>
      <c r="I284" s="28" t="s">
        <v>3141</v>
      </c>
      <c r="J284" s="52" t="s">
        <v>265</v>
      </c>
      <c r="K284" s="64" t="s">
        <v>32</v>
      </c>
    </row>
    <row r="285" spans="1:11" ht="19.5" customHeight="1" x14ac:dyDescent="0.25">
      <c r="A285" s="134" t="s">
        <v>89</v>
      </c>
      <c r="B285" s="134"/>
      <c r="C285" s="134"/>
      <c r="D285" s="134"/>
      <c r="E285" s="134"/>
      <c r="F285" s="134"/>
      <c r="G285" s="134"/>
      <c r="H285" s="134"/>
      <c r="I285" s="134"/>
      <c r="J285" s="134"/>
      <c r="K285" s="134"/>
    </row>
    <row r="286" spans="1:11" ht="21" customHeight="1" x14ac:dyDescent="0.25">
      <c r="A286" s="15" t="s">
        <v>0</v>
      </c>
      <c r="B286" s="15" t="s">
        <v>1</v>
      </c>
      <c r="C286" s="15" t="s">
        <v>2</v>
      </c>
      <c r="D286" s="23" t="s">
        <v>3</v>
      </c>
      <c r="E286" s="16" t="s">
        <v>4</v>
      </c>
      <c r="F286" s="15" t="s">
        <v>5</v>
      </c>
      <c r="G286" s="15" t="s">
        <v>10</v>
      </c>
      <c r="H286" s="16" t="s">
        <v>11</v>
      </c>
      <c r="I286" s="16" t="s">
        <v>41</v>
      </c>
      <c r="J286" s="66" t="s">
        <v>16</v>
      </c>
      <c r="K286" s="15" t="s">
        <v>9</v>
      </c>
    </row>
    <row r="287" spans="1:11" ht="54" customHeight="1" x14ac:dyDescent="0.25">
      <c r="A287" s="64">
        <v>1</v>
      </c>
      <c r="B287" s="64">
        <v>607</v>
      </c>
      <c r="C287" s="33" t="s">
        <v>210</v>
      </c>
      <c r="D287" s="65">
        <v>34196</v>
      </c>
      <c r="E287" s="35" t="s">
        <v>211</v>
      </c>
      <c r="F287" s="64" t="s">
        <v>116</v>
      </c>
      <c r="G287" s="33" t="s">
        <v>3144</v>
      </c>
      <c r="H287" s="35" t="s">
        <v>218</v>
      </c>
      <c r="I287" s="35" t="s">
        <v>220</v>
      </c>
      <c r="J287" s="73" t="s">
        <v>213</v>
      </c>
      <c r="K287" s="64" t="s">
        <v>222</v>
      </c>
    </row>
    <row r="288" spans="1:11" ht="33" customHeight="1" x14ac:dyDescent="0.25">
      <c r="A288" s="64">
        <v>2</v>
      </c>
      <c r="B288" s="64">
        <v>732</v>
      </c>
      <c r="C288" s="33" t="s">
        <v>340</v>
      </c>
      <c r="D288" s="65">
        <v>32570</v>
      </c>
      <c r="E288" s="35" t="s">
        <v>381</v>
      </c>
      <c r="F288" s="64" t="s">
        <v>342</v>
      </c>
      <c r="G288" s="33" t="s">
        <v>3145</v>
      </c>
      <c r="H288" s="35" t="s">
        <v>386</v>
      </c>
      <c r="I288" s="35" t="s">
        <v>388</v>
      </c>
      <c r="J288" s="73" t="s">
        <v>229</v>
      </c>
      <c r="K288" s="64" t="s">
        <v>385</v>
      </c>
    </row>
    <row r="289" spans="1:11" ht="20.25" customHeight="1" x14ac:dyDescent="0.25">
      <c r="A289" s="64">
        <v>3</v>
      </c>
      <c r="B289" s="64">
        <v>734</v>
      </c>
      <c r="C289" s="33" t="s">
        <v>345</v>
      </c>
      <c r="D289" s="65">
        <v>33521</v>
      </c>
      <c r="E289" s="100" t="s">
        <v>395</v>
      </c>
      <c r="F289" s="64"/>
      <c r="G289" s="33" t="s">
        <v>3146</v>
      </c>
      <c r="H289" s="35" t="s">
        <v>399</v>
      </c>
      <c r="I289" s="35" t="s">
        <v>401</v>
      </c>
      <c r="J289" s="73" t="s">
        <v>53</v>
      </c>
      <c r="K289" s="64" t="s">
        <v>20</v>
      </c>
    </row>
    <row r="290" spans="1:11" ht="20.25" customHeight="1" x14ac:dyDescent="0.25">
      <c r="A290" s="64">
        <v>4</v>
      </c>
      <c r="B290" s="64">
        <v>737</v>
      </c>
      <c r="C290" s="33" t="s">
        <v>350</v>
      </c>
      <c r="D290" s="65">
        <v>34130</v>
      </c>
      <c r="E290" s="35" t="s">
        <v>418</v>
      </c>
      <c r="F290" s="64"/>
      <c r="G290" s="33" t="s">
        <v>3147</v>
      </c>
      <c r="H290" s="35" t="s">
        <v>422</v>
      </c>
      <c r="I290" s="35" t="s">
        <v>424</v>
      </c>
      <c r="J290" s="73" t="s">
        <v>53</v>
      </c>
      <c r="K290" s="64" t="s">
        <v>34</v>
      </c>
    </row>
    <row r="291" spans="1:11" ht="20.25" customHeight="1" x14ac:dyDescent="0.25">
      <c r="A291" s="64">
        <v>5</v>
      </c>
      <c r="B291" s="64">
        <v>743</v>
      </c>
      <c r="C291" s="33" t="s">
        <v>358</v>
      </c>
      <c r="D291" s="65">
        <v>34635</v>
      </c>
      <c r="E291" s="35" t="s">
        <v>457</v>
      </c>
      <c r="F291" s="64"/>
      <c r="G291" s="33" t="s">
        <v>3148</v>
      </c>
      <c r="H291" s="35" t="s">
        <v>462</v>
      </c>
      <c r="I291" s="35"/>
      <c r="J291" s="73" t="s">
        <v>53</v>
      </c>
      <c r="K291" s="64" t="s">
        <v>461</v>
      </c>
    </row>
    <row r="292" spans="1:11" ht="20.25" customHeight="1" x14ac:dyDescent="0.25">
      <c r="A292" s="64">
        <v>6</v>
      </c>
      <c r="B292" s="64">
        <v>744</v>
      </c>
      <c r="C292" s="33" t="s">
        <v>361</v>
      </c>
      <c r="D292" s="65">
        <v>32245</v>
      </c>
      <c r="E292" s="35" t="s">
        <v>463</v>
      </c>
      <c r="F292" s="64" t="s">
        <v>363</v>
      </c>
      <c r="G292" s="33" t="s">
        <v>3149</v>
      </c>
      <c r="H292" s="35" t="s">
        <v>467</v>
      </c>
      <c r="I292" s="35" t="s">
        <v>469</v>
      </c>
      <c r="J292" s="73" t="s">
        <v>53</v>
      </c>
      <c r="K292" s="64" t="s">
        <v>21</v>
      </c>
    </row>
    <row r="293" spans="1:11" ht="20.25" customHeight="1" x14ac:dyDescent="0.25">
      <c r="A293" s="64">
        <v>7</v>
      </c>
      <c r="B293" s="64">
        <v>745</v>
      </c>
      <c r="C293" s="33" t="s">
        <v>364</v>
      </c>
      <c r="D293" s="65">
        <v>34740</v>
      </c>
      <c r="E293" s="35" t="s">
        <v>470</v>
      </c>
      <c r="F293" s="64"/>
      <c r="G293" s="33" t="s">
        <v>3150</v>
      </c>
      <c r="H293" s="35" t="s">
        <v>472</v>
      </c>
      <c r="I293" s="35" t="s">
        <v>474</v>
      </c>
      <c r="J293" s="73" t="s">
        <v>53</v>
      </c>
      <c r="K293" s="64" t="s">
        <v>21</v>
      </c>
    </row>
    <row r="294" spans="1:11" ht="32.25" customHeight="1" x14ac:dyDescent="0.25">
      <c r="A294" s="64">
        <v>8</v>
      </c>
      <c r="B294" s="64">
        <v>749</v>
      </c>
      <c r="C294" s="33" t="s">
        <v>370</v>
      </c>
      <c r="D294" s="65">
        <v>35417</v>
      </c>
      <c r="E294" s="35" t="s">
        <v>493</v>
      </c>
      <c r="F294" s="64"/>
      <c r="G294" s="33" t="s">
        <v>3151</v>
      </c>
      <c r="H294" s="35" t="s">
        <v>497</v>
      </c>
      <c r="I294" s="35" t="s">
        <v>499</v>
      </c>
      <c r="J294" s="73" t="s">
        <v>107</v>
      </c>
      <c r="K294" s="64" t="s">
        <v>20</v>
      </c>
    </row>
    <row r="295" spans="1:11" ht="21.75" customHeight="1" x14ac:dyDescent="0.25">
      <c r="A295" s="64">
        <v>9</v>
      </c>
      <c r="B295" s="64">
        <v>765</v>
      </c>
      <c r="C295" s="33" t="s">
        <v>525</v>
      </c>
      <c r="D295" s="65">
        <v>33395</v>
      </c>
      <c r="E295" s="35" t="s">
        <v>696</v>
      </c>
      <c r="F295" s="64"/>
      <c r="G295" s="33" t="s">
        <v>3152</v>
      </c>
      <c r="H295" s="35" t="s">
        <v>700</v>
      </c>
      <c r="I295" s="35" t="s">
        <v>702</v>
      </c>
      <c r="J295" s="73" t="s">
        <v>53</v>
      </c>
      <c r="K295" s="64" t="s">
        <v>26</v>
      </c>
    </row>
    <row r="296" spans="1:11" ht="30.75" customHeight="1" x14ac:dyDescent="0.25">
      <c r="A296" s="64">
        <v>10</v>
      </c>
      <c r="B296" s="64">
        <v>766</v>
      </c>
      <c r="C296" s="33" t="s">
        <v>526</v>
      </c>
      <c r="D296" s="65">
        <v>33006</v>
      </c>
      <c r="E296" s="35" t="s">
        <v>703</v>
      </c>
      <c r="F296" s="64"/>
      <c r="G296" s="33" t="s">
        <v>3153</v>
      </c>
      <c r="H296" s="35" t="s">
        <v>707</v>
      </c>
      <c r="I296" s="35"/>
      <c r="J296" s="73" t="s">
        <v>94</v>
      </c>
      <c r="K296" s="64" t="s">
        <v>29</v>
      </c>
    </row>
    <row r="297" spans="1:11" ht="38.25" customHeight="1" x14ac:dyDescent="0.25">
      <c r="A297" s="64">
        <v>11</v>
      </c>
      <c r="B297" s="64">
        <v>786</v>
      </c>
      <c r="C297" s="33" t="s">
        <v>551</v>
      </c>
      <c r="D297" s="65">
        <v>35230</v>
      </c>
      <c r="E297" s="35" t="s">
        <v>831</v>
      </c>
      <c r="F297" s="64"/>
      <c r="G297" s="33" t="s">
        <v>3154</v>
      </c>
      <c r="H297" s="35" t="s">
        <v>834</v>
      </c>
      <c r="I297" s="35"/>
      <c r="J297" s="73" t="s">
        <v>94</v>
      </c>
      <c r="K297" s="64" t="s">
        <v>21</v>
      </c>
    </row>
    <row r="298" spans="1:11" ht="36.75" customHeight="1" x14ac:dyDescent="0.25">
      <c r="A298" s="64">
        <v>12</v>
      </c>
      <c r="B298" s="64">
        <v>789</v>
      </c>
      <c r="C298" s="33" t="s">
        <v>557</v>
      </c>
      <c r="D298" s="65">
        <v>32405</v>
      </c>
      <c r="E298" s="35" t="s">
        <v>847</v>
      </c>
      <c r="F298" s="64"/>
      <c r="G298" s="33" t="s">
        <v>3155</v>
      </c>
      <c r="H298" s="35" t="s">
        <v>851</v>
      </c>
      <c r="I298" s="35" t="s">
        <v>853</v>
      </c>
      <c r="J298" s="73" t="s">
        <v>559</v>
      </c>
      <c r="K298" s="64" t="s">
        <v>20</v>
      </c>
    </row>
    <row r="299" spans="1:11" ht="29.25" customHeight="1" x14ac:dyDescent="0.25">
      <c r="A299" s="64">
        <v>13</v>
      </c>
      <c r="B299" s="64">
        <v>793</v>
      </c>
      <c r="C299" s="33" t="s">
        <v>565</v>
      </c>
      <c r="D299" s="65">
        <v>34750</v>
      </c>
      <c r="E299" s="35" t="s">
        <v>873</v>
      </c>
      <c r="F299" s="64"/>
      <c r="G299" s="33" t="s">
        <v>3156</v>
      </c>
      <c r="H299" s="35" t="s">
        <v>2885</v>
      </c>
      <c r="I299" s="35" t="s">
        <v>2886</v>
      </c>
      <c r="J299" s="73" t="s">
        <v>49</v>
      </c>
      <c r="K299" s="64" t="s">
        <v>56</v>
      </c>
    </row>
    <row r="300" spans="1:11" ht="30.75" customHeight="1" x14ac:dyDescent="0.25">
      <c r="A300" s="64">
        <v>14</v>
      </c>
      <c r="B300" s="64">
        <v>795</v>
      </c>
      <c r="C300" s="33" t="s">
        <v>568</v>
      </c>
      <c r="D300" s="65">
        <v>35108</v>
      </c>
      <c r="E300" s="35" t="s">
        <v>885</v>
      </c>
      <c r="F300" s="64" t="s">
        <v>570</v>
      </c>
      <c r="G300" s="33" t="s">
        <v>3157</v>
      </c>
      <c r="H300" s="35" t="s">
        <v>889</v>
      </c>
      <c r="I300" s="35" t="s">
        <v>891</v>
      </c>
      <c r="J300" s="73" t="s">
        <v>94</v>
      </c>
      <c r="K300" s="64" t="s">
        <v>26</v>
      </c>
    </row>
    <row r="301" spans="1:11" ht="21.75" customHeight="1" x14ac:dyDescent="0.25">
      <c r="A301" s="64">
        <v>15</v>
      </c>
      <c r="B301" s="64">
        <v>797</v>
      </c>
      <c r="C301" s="33" t="s">
        <v>573</v>
      </c>
      <c r="D301" s="65">
        <v>33379</v>
      </c>
      <c r="E301" s="35" t="s">
        <v>898</v>
      </c>
      <c r="F301" s="64"/>
      <c r="G301" s="33" t="s">
        <v>3158</v>
      </c>
      <c r="H301" s="35" t="s">
        <v>901</v>
      </c>
      <c r="I301" s="35" t="s">
        <v>903</v>
      </c>
      <c r="J301" s="73" t="s">
        <v>53</v>
      </c>
      <c r="K301" s="64" t="s">
        <v>21</v>
      </c>
    </row>
    <row r="302" spans="1:11" ht="36" customHeight="1" x14ac:dyDescent="0.25">
      <c r="A302" s="64">
        <v>16</v>
      </c>
      <c r="B302" s="64">
        <v>799</v>
      </c>
      <c r="C302" s="33" t="s">
        <v>577</v>
      </c>
      <c r="D302" s="65">
        <v>34617</v>
      </c>
      <c r="E302" s="35" t="s">
        <v>910</v>
      </c>
      <c r="F302" s="64"/>
      <c r="G302" s="33" t="s">
        <v>3159</v>
      </c>
      <c r="H302" s="126" t="s">
        <v>913</v>
      </c>
      <c r="I302" s="35" t="s">
        <v>915</v>
      </c>
      <c r="J302" s="73" t="s">
        <v>94</v>
      </c>
      <c r="K302" s="64" t="s">
        <v>21</v>
      </c>
    </row>
    <row r="303" spans="1:11" ht="30.75" customHeight="1" x14ac:dyDescent="0.25">
      <c r="A303" s="64">
        <v>17</v>
      </c>
      <c r="B303" s="64">
        <v>807</v>
      </c>
      <c r="C303" s="33" t="s">
        <v>1086</v>
      </c>
      <c r="D303" s="65">
        <v>32426</v>
      </c>
      <c r="E303" s="35" t="s">
        <v>1087</v>
      </c>
      <c r="F303" s="64" t="s">
        <v>1088</v>
      </c>
      <c r="G303" s="33" t="s">
        <v>3160</v>
      </c>
      <c r="H303" s="35" t="s">
        <v>1091</v>
      </c>
      <c r="I303" s="35"/>
      <c r="J303" s="73" t="s">
        <v>1092</v>
      </c>
      <c r="K303" s="64" t="s">
        <v>21</v>
      </c>
    </row>
    <row r="304" spans="1:11" ht="29.25" customHeight="1" x14ac:dyDescent="0.25">
      <c r="A304" s="64">
        <v>18</v>
      </c>
      <c r="B304" s="64">
        <v>835</v>
      </c>
      <c r="C304" s="33" t="s">
        <v>1291</v>
      </c>
      <c r="D304" s="65">
        <v>34938</v>
      </c>
      <c r="E304" s="35" t="s">
        <v>1292</v>
      </c>
      <c r="F304" s="64"/>
      <c r="G304" s="33" t="s">
        <v>3161</v>
      </c>
      <c r="H304" s="35" t="s">
        <v>1296</v>
      </c>
      <c r="I304" s="35" t="s">
        <v>1298</v>
      </c>
      <c r="J304" s="73" t="s">
        <v>49</v>
      </c>
      <c r="K304" s="64" t="s">
        <v>21</v>
      </c>
    </row>
    <row r="305" spans="1:11" ht="21.75" customHeight="1" x14ac:dyDescent="0.25">
      <c r="A305" s="64">
        <v>19</v>
      </c>
      <c r="B305" s="64">
        <v>840</v>
      </c>
      <c r="C305" s="33" t="s">
        <v>1334</v>
      </c>
      <c r="D305" s="65">
        <v>33670</v>
      </c>
      <c r="E305" s="35" t="s">
        <v>1335</v>
      </c>
      <c r="F305" s="64"/>
      <c r="G305" s="33" t="s">
        <v>3162</v>
      </c>
      <c r="H305" s="35" t="s">
        <v>1338</v>
      </c>
      <c r="I305" s="35" t="s">
        <v>1340</v>
      </c>
      <c r="J305" s="73" t="s">
        <v>53</v>
      </c>
      <c r="K305" s="64" t="s">
        <v>20</v>
      </c>
    </row>
    <row r="306" spans="1:11" ht="34.5" customHeight="1" x14ac:dyDescent="0.25">
      <c r="A306" s="64">
        <v>20</v>
      </c>
      <c r="B306" s="64">
        <v>846</v>
      </c>
      <c r="C306" s="33" t="s">
        <v>1387</v>
      </c>
      <c r="D306" s="65">
        <v>34679</v>
      </c>
      <c r="E306" s="35" t="s">
        <v>1388</v>
      </c>
      <c r="F306" s="64"/>
      <c r="G306" s="33" t="s">
        <v>3163</v>
      </c>
      <c r="H306" s="35" t="s">
        <v>1392</v>
      </c>
      <c r="I306" s="35" t="s">
        <v>1394</v>
      </c>
      <c r="J306" s="73" t="s">
        <v>1396</v>
      </c>
      <c r="K306" s="64" t="s">
        <v>385</v>
      </c>
    </row>
    <row r="307" spans="1:11" ht="21.75" customHeight="1" x14ac:dyDescent="0.25">
      <c r="A307" s="64">
        <v>21</v>
      </c>
      <c r="B307" s="64">
        <v>856</v>
      </c>
      <c r="C307" s="33" t="s">
        <v>1470</v>
      </c>
      <c r="D307" s="65">
        <v>34406</v>
      </c>
      <c r="E307" s="35" t="s">
        <v>1471</v>
      </c>
      <c r="F307" s="64"/>
      <c r="G307" s="33" t="s">
        <v>3164</v>
      </c>
      <c r="H307" s="35" t="s">
        <v>1475</v>
      </c>
      <c r="I307" s="35" t="s">
        <v>1477</v>
      </c>
      <c r="J307" s="73" t="s">
        <v>1300</v>
      </c>
      <c r="K307" s="64" t="s">
        <v>34</v>
      </c>
    </row>
    <row r="308" spans="1:11" ht="33" customHeight="1" x14ac:dyDescent="0.25">
      <c r="A308" s="64">
        <v>22</v>
      </c>
      <c r="B308" s="64">
        <v>857</v>
      </c>
      <c r="C308" s="33" t="s">
        <v>1479</v>
      </c>
      <c r="D308" s="65">
        <v>33626</v>
      </c>
      <c r="E308" s="35" t="s">
        <v>1480</v>
      </c>
      <c r="F308" s="64"/>
      <c r="G308" s="33" t="s">
        <v>3165</v>
      </c>
      <c r="H308" s="35" t="s">
        <v>1483</v>
      </c>
      <c r="I308" s="35" t="s">
        <v>1485</v>
      </c>
      <c r="J308" s="73" t="s">
        <v>1396</v>
      </c>
      <c r="K308" s="64" t="s">
        <v>32</v>
      </c>
    </row>
    <row r="309" spans="1:11" ht="31.5" customHeight="1" x14ac:dyDescent="0.25">
      <c r="A309" s="64">
        <v>23</v>
      </c>
      <c r="B309" s="64">
        <v>865</v>
      </c>
      <c r="C309" s="33" t="s">
        <v>1538</v>
      </c>
      <c r="D309" s="65">
        <v>32464</v>
      </c>
      <c r="E309" s="35" t="s">
        <v>1539</v>
      </c>
      <c r="F309" s="64"/>
      <c r="G309" s="33" t="s">
        <v>3166</v>
      </c>
      <c r="H309" s="35" t="s">
        <v>1542</v>
      </c>
      <c r="I309" s="35" t="s">
        <v>1544</v>
      </c>
      <c r="J309" s="73" t="s">
        <v>1300</v>
      </c>
      <c r="K309" s="64" t="s">
        <v>20</v>
      </c>
    </row>
    <row r="310" spans="1:11" ht="45" customHeight="1" x14ac:dyDescent="0.25">
      <c r="A310" s="64">
        <v>24</v>
      </c>
      <c r="B310" s="64">
        <v>866</v>
      </c>
      <c r="C310" s="33" t="s">
        <v>1546</v>
      </c>
      <c r="D310" s="65">
        <v>32223</v>
      </c>
      <c r="E310" s="35" t="s">
        <v>1547</v>
      </c>
      <c r="F310" s="64"/>
      <c r="G310" s="33" t="s">
        <v>3167</v>
      </c>
      <c r="H310" s="35" t="s">
        <v>1549</v>
      </c>
      <c r="I310" s="35" t="s">
        <v>1551</v>
      </c>
      <c r="J310" s="73" t="s">
        <v>1552</v>
      </c>
      <c r="K310" s="64" t="s">
        <v>20</v>
      </c>
    </row>
    <row r="311" spans="1:11" ht="23.25" customHeight="1" x14ac:dyDescent="0.25">
      <c r="A311" s="64">
        <v>25</v>
      </c>
      <c r="B311" s="64">
        <v>868</v>
      </c>
      <c r="C311" s="33" t="s">
        <v>1560</v>
      </c>
      <c r="D311" s="65">
        <v>35548</v>
      </c>
      <c r="E311" s="35" t="s">
        <v>1561</v>
      </c>
      <c r="F311" s="64"/>
      <c r="G311" s="33" t="s">
        <v>3168</v>
      </c>
      <c r="H311" s="35" t="s">
        <v>1565</v>
      </c>
      <c r="I311" s="35" t="s">
        <v>1567</v>
      </c>
      <c r="J311" s="73" t="s">
        <v>53</v>
      </c>
      <c r="K311" s="64" t="s">
        <v>56</v>
      </c>
    </row>
    <row r="312" spans="1:11" ht="23.25" customHeight="1" x14ac:dyDescent="0.25">
      <c r="A312" s="64">
        <v>26</v>
      </c>
      <c r="B312" s="64">
        <v>872</v>
      </c>
      <c r="C312" s="33" t="s">
        <v>1595</v>
      </c>
      <c r="D312" s="65">
        <v>33750</v>
      </c>
      <c r="E312" s="35" t="s">
        <v>1596</v>
      </c>
      <c r="F312" s="64" t="s">
        <v>1597</v>
      </c>
      <c r="G312" s="33" t="s">
        <v>3169</v>
      </c>
      <c r="H312" s="35" t="s">
        <v>1600</v>
      </c>
      <c r="I312" s="35" t="s">
        <v>1602</v>
      </c>
      <c r="J312" s="73" t="s">
        <v>53</v>
      </c>
      <c r="K312" s="64" t="s">
        <v>20</v>
      </c>
    </row>
    <row r="313" spans="1:11" ht="58.5" customHeight="1" x14ac:dyDescent="0.25">
      <c r="A313" s="64">
        <v>27</v>
      </c>
      <c r="B313" s="64">
        <v>876</v>
      </c>
      <c r="C313" s="33" t="s">
        <v>1625</v>
      </c>
      <c r="D313" s="65">
        <v>34585</v>
      </c>
      <c r="E313" s="35" t="s">
        <v>1626</v>
      </c>
      <c r="F313" s="64"/>
      <c r="G313" s="33" t="s">
        <v>3170</v>
      </c>
      <c r="H313" s="35" t="s">
        <v>1629</v>
      </c>
      <c r="I313" s="35"/>
      <c r="J313" s="73" t="s">
        <v>2897</v>
      </c>
      <c r="K313" s="64" t="s">
        <v>26</v>
      </c>
    </row>
    <row r="314" spans="1:11" ht="37.5" customHeight="1" x14ac:dyDescent="0.25">
      <c r="A314" s="64">
        <v>28</v>
      </c>
      <c r="B314" s="64">
        <v>880</v>
      </c>
      <c r="C314" s="33" t="s">
        <v>1654</v>
      </c>
      <c r="D314" s="65">
        <v>33874</v>
      </c>
      <c r="E314" s="35" t="s">
        <v>1655</v>
      </c>
      <c r="F314" s="64"/>
      <c r="G314" s="33" t="s">
        <v>3171</v>
      </c>
      <c r="H314" s="35" t="s">
        <v>1658</v>
      </c>
      <c r="I314" s="35" t="s">
        <v>1660</v>
      </c>
      <c r="J314" s="73" t="s">
        <v>1396</v>
      </c>
      <c r="K314" s="64" t="s">
        <v>28</v>
      </c>
    </row>
    <row r="315" spans="1:11" ht="51.75" customHeight="1" x14ac:dyDescent="0.25">
      <c r="A315" s="64">
        <v>29</v>
      </c>
      <c r="B315" s="64">
        <v>885</v>
      </c>
      <c r="C315" s="33" t="s">
        <v>104</v>
      </c>
      <c r="D315" s="65">
        <v>34500</v>
      </c>
      <c r="E315" s="35" t="s">
        <v>935</v>
      </c>
      <c r="F315" s="64"/>
      <c r="G315" s="33" t="s">
        <v>3172</v>
      </c>
      <c r="H315" s="35" t="s">
        <v>939</v>
      </c>
      <c r="I315" s="35" t="s">
        <v>941</v>
      </c>
      <c r="J315" s="73" t="s">
        <v>1912</v>
      </c>
      <c r="K315" s="64" t="s">
        <v>21</v>
      </c>
    </row>
    <row r="316" spans="1:11" ht="35.25" customHeight="1" x14ac:dyDescent="0.25">
      <c r="A316" s="64">
        <v>30</v>
      </c>
      <c r="B316" s="64">
        <v>907</v>
      </c>
      <c r="C316" s="33" t="s">
        <v>1727</v>
      </c>
      <c r="D316" s="65">
        <v>35248</v>
      </c>
      <c r="E316" s="35" t="s">
        <v>1728</v>
      </c>
      <c r="F316" s="64"/>
      <c r="G316" s="33" t="s">
        <v>3173</v>
      </c>
      <c r="H316" s="35" t="s">
        <v>1731</v>
      </c>
      <c r="I316" s="35" t="s">
        <v>1733</v>
      </c>
      <c r="J316" s="73" t="s">
        <v>1734</v>
      </c>
      <c r="K316" s="64" t="s">
        <v>21</v>
      </c>
    </row>
    <row r="317" spans="1:11" ht="30" customHeight="1" x14ac:dyDescent="0.25">
      <c r="A317" s="64">
        <v>31</v>
      </c>
      <c r="B317" s="64">
        <v>910</v>
      </c>
      <c r="C317" s="33" t="s">
        <v>1749</v>
      </c>
      <c r="D317" s="65">
        <v>35346</v>
      </c>
      <c r="E317" s="35" t="s">
        <v>1750</v>
      </c>
      <c r="F317" s="64"/>
      <c r="G317" s="33" t="s">
        <v>3174</v>
      </c>
      <c r="H317" s="35" t="s">
        <v>1754</v>
      </c>
      <c r="I317" s="35" t="s">
        <v>1756</v>
      </c>
      <c r="J317" s="73" t="s">
        <v>1300</v>
      </c>
      <c r="K317" s="64" t="s">
        <v>21</v>
      </c>
    </row>
    <row r="318" spans="1:11" ht="27" customHeight="1" x14ac:dyDescent="0.25">
      <c r="A318" s="64">
        <v>32</v>
      </c>
      <c r="B318" s="64">
        <v>912</v>
      </c>
      <c r="C318" s="33" t="s">
        <v>1767</v>
      </c>
      <c r="D318" s="65">
        <v>32517</v>
      </c>
      <c r="E318" s="35" t="s">
        <v>1768</v>
      </c>
      <c r="F318" s="64" t="s">
        <v>1769</v>
      </c>
      <c r="G318" s="33" t="s">
        <v>3175</v>
      </c>
      <c r="H318" s="35" t="s">
        <v>1772</v>
      </c>
      <c r="I318" s="35" t="s">
        <v>1774</v>
      </c>
      <c r="J318" s="73" t="s">
        <v>1776</v>
      </c>
      <c r="K318" s="64" t="s">
        <v>35</v>
      </c>
    </row>
    <row r="319" spans="1:11" ht="32.25" customHeight="1" x14ac:dyDescent="0.25">
      <c r="A319" s="64">
        <v>33</v>
      </c>
      <c r="B319" s="64">
        <v>929</v>
      </c>
      <c r="C319" s="33" t="s">
        <v>1898</v>
      </c>
      <c r="D319" s="65">
        <v>34252</v>
      </c>
      <c r="E319" s="35" t="s">
        <v>1899</v>
      </c>
      <c r="F319" s="64"/>
      <c r="G319" s="33" t="s">
        <v>3176</v>
      </c>
      <c r="H319" s="35" t="s">
        <v>1902</v>
      </c>
      <c r="I319" s="35" t="s">
        <v>1904</v>
      </c>
      <c r="J319" s="73" t="s">
        <v>107</v>
      </c>
      <c r="K319" s="64" t="s">
        <v>21</v>
      </c>
    </row>
    <row r="320" spans="1:11" ht="52.5" customHeight="1" x14ac:dyDescent="0.25">
      <c r="A320" s="64">
        <v>34</v>
      </c>
      <c r="B320" s="64">
        <v>973</v>
      </c>
      <c r="C320" s="33" t="s">
        <v>1959</v>
      </c>
      <c r="D320" s="65">
        <v>34146</v>
      </c>
      <c r="E320" s="35" t="s">
        <v>2289</v>
      </c>
      <c r="F320" s="64"/>
      <c r="G320" s="33" t="s">
        <v>3177</v>
      </c>
      <c r="H320" s="35" t="s">
        <v>2319</v>
      </c>
      <c r="I320" s="35" t="s">
        <v>2321</v>
      </c>
      <c r="J320" s="73" t="s">
        <v>2900</v>
      </c>
      <c r="K320" s="64" t="s">
        <v>29</v>
      </c>
    </row>
    <row r="321" spans="1:11" ht="31.5" customHeight="1" x14ac:dyDescent="0.25">
      <c r="A321" s="64">
        <v>35</v>
      </c>
      <c r="B321" s="64">
        <v>985</v>
      </c>
      <c r="C321" s="33" t="s">
        <v>1972</v>
      </c>
      <c r="D321" s="65">
        <v>33572</v>
      </c>
      <c r="E321" s="35" t="s">
        <v>2299</v>
      </c>
      <c r="F321" s="64"/>
      <c r="G321" s="33" t="s">
        <v>3178</v>
      </c>
      <c r="H321" s="35" t="s">
        <v>2371</v>
      </c>
      <c r="I321" s="35" t="s">
        <v>2373</v>
      </c>
      <c r="J321" s="73" t="s">
        <v>49</v>
      </c>
      <c r="K321" s="64" t="s">
        <v>56</v>
      </c>
    </row>
    <row r="322" spans="1:11" ht="18.75" customHeight="1" x14ac:dyDescent="0.25">
      <c r="A322" s="64">
        <v>36</v>
      </c>
      <c r="B322" s="64">
        <v>994</v>
      </c>
      <c r="C322" s="33" t="s">
        <v>266</v>
      </c>
      <c r="D322" s="65">
        <v>33030</v>
      </c>
      <c r="E322" s="35" t="s">
        <v>2306</v>
      </c>
      <c r="F322" s="64"/>
      <c r="G322" s="33" t="s">
        <v>3179</v>
      </c>
      <c r="H322" s="35" t="s">
        <v>2410</v>
      </c>
      <c r="I322" s="35" t="s">
        <v>2412</v>
      </c>
      <c r="J322" s="73" t="s">
        <v>53</v>
      </c>
      <c r="K322" s="64" t="s">
        <v>321</v>
      </c>
    </row>
    <row r="323" spans="1:11" ht="18.75" customHeight="1" x14ac:dyDescent="0.25">
      <c r="A323" s="64">
        <v>37</v>
      </c>
      <c r="B323" s="64">
        <v>995</v>
      </c>
      <c r="C323" s="33" t="s">
        <v>2011</v>
      </c>
      <c r="D323" s="65">
        <v>33244</v>
      </c>
      <c r="E323" s="35" t="s">
        <v>2307</v>
      </c>
      <c r="F323" s="64"/>
      <c r="G323" s="33" t="s">
        <v>3180</v>
      </c>
      <c r="H323" s="35" t="s">
        <v>2415</v>
      </c>
      <c r="I323" s="35" t="s">
        <v>2417</v>
      </c>
      <c r="J323" s="73" t="s">
        <v>53</v>
      </c>
      <c r="K323" s="64" t="s">
        <v>26</v>
      </c>
    </row>
    <row r="324" spans="1:11" ht="18.75" customHeight="1" x14ac:dyDescent="0.25">
      <c r="A324" s="64">
        <v>38</v>
      </c>
      <c r="B324" s="64">
        <v>996</v>
      </c>
      <c r="C324" s="33" t="s">
        <v>1985</v>
      </c>
      <c r="D324" s="65">
        <v>33025</v>
      </c>
      <c r="E324" s="35" t="s">
        <v>2308</v>
      </c>
      <c r="F324" s="64"/>
      <c r="G324" s="33" t="s">
        <v>3181</v>
      </c>
      <c r="H324" s="35" t="s">
        <v>2420</v>
      </c>
      <c r="I324" s="35" t="s">
        <v>2422</v>
      </c>
      <c r="J324" s="73" t="s">
        <v>53</v>
      </c>
      <c r="K324" s="64" t="s">
        <v>26</v>
      </c>
    </row>
    <row r="325" spans="1:11" ht="18.75" customHeight="1" x14ac:dyDescent="0.25">
      <c r="A325" s="64">
        <v>39</v>
      </c>
      <c r="B325" s="64">
        <v>997</v>
      </c>
      <c r="C325" s="33" t="s">
        <v>1982</v>
      </c>
      <c r="D325" s="65">
        <v>33874</v>
      </c>
      <c r="E325" s="35" t="s">
        <v>2309</v>
      </c>
      <c r="F325" s="64"/>
      <c r="G325" s="33" t="s">
        <v>3182</v>
      </c>
      <c r="H325" s="35" t="s">
        <v>2424</v>
      </c>
      <c r="I325" s="35" t="s">
        <v>2426</v>
      </c>
      <c r="J325" s="73" t="s">
        <v>53</v>
      </c>
      <c r="K325" s="64" t="s">
        <v>26</v>
      </c>
    </row>
    <row r="326" spans="1:11" ht="32.25" customHeight="1" x14ac:dyDescent="0.25">
      <c r="A326" s="64">
        <v>40</v>
      </c>
      <c r="B326" s="64">
        <v>998</v>
      </c>
      <c r="C326" s="33" t="s">
        <v>1986</v>
      </c>
      <c r="D326" s="65">
        <v>34510</v>
      </c>
      <c r="E326" s="35" t="s">
        <v>2310</v>
      </c>
      <c r="F326" s="64" t="s">
        <v>70</v>
      </c>
      <c r="G326" s="33" t="s">
        <v>3183</v>
      </c>
      <c r="H326" s="35" t="s">
        <v>2430</v>
      </c>
      <c r="I326" s="35" t="s">
        <v>2432</v>
      </c>
      <c r="J326" s="73" t="s">
        <v>2012</v>
      </c>
      <c r="K326" s="64" t="s">
        <v>21</v>
      </c>
    </row>
    <row r="327" spans="1:11" ht="27.75" customHeight="1" x14ac:dyDescent="0.25">
      <c r="A327" s="64">
        <v>41</v>
      </c>
      <c r="B327" s="64">
        <v>1001</v>
      </c>
      <c r="C327" s="33" t="s">
        <v>2013</v>
      </c>
      <c r="D327" s="65">
        <v>35027</v>
      </c>
      <c r="E327" s="35" t="s">
        <v>2313</v>
      </c>
      <c r="F327" s="64"/>
      <c r="G327" s="33" t="s">
        <v>3184</v>
      </c>
      <c r="H327" s="35" t="s">
        <v>2443</v>
      </c>
      <c r="I327" s="35" t="s">
        <v>2445</v>
      </c>
      <c r="J327" s="73" t="s">
        <v>49</v>
      </c>
      <c r="K327" s="64" t="s">
        <v>21</v>
      </c>
    </row>
    <row r="328" spans="1:11" ht="42.75" customHeight="1" x14ac:dyDescent="0.25">
      <c r="A328" s="64">
        <v>42</v>
      </c>
      <c r="B328" s="64">
        <v>1017</v>
      </c>
      <c r="C328" s="33" t="s">
        <v>2005</v>
      </c>
      <c r="D328" s="65">
        <v>35720</v>
      </c>
      <c r="E328" s="35" t="s">
        <v>2591</v>
      </c>
      <c r="F328" s="64"/>
      <c r="G328" s="33" t="s">
        <v>3185</v>
      </c>
      <c r="H328" s="35" t="s">
        <v>2594</v>
      </c>
      <c r="I328" s="35" t="s">
        <v>2594</v>
      </c>
      <c r="J328" s="73" t="s">
        <v>230</v>
      </c>
      <c r="K328" s="64" t="s">
        <v>32</v>
      </c>
    </row>
    <row r="329" spans="1:11" ht="36" customHeight="1" x14ac:dyDescent="0.25">
      <c r="A329" s="64">
        <v>43</v>
      </c>
      <c r="B329" s="64">
        <v>931</v>
      </c>
      <c r="C329" s="33" t="s">
        <v>2020</v>
      </c>
      <c r="D329" s="65">
        <v>33696</v>
      </c>
      <c r="E329" s="35" t="s">
        <v>2021</v>
      </c>
      <c r="F329" s="64"/>
      <c r="G329" s="33" t="s">
        <v>3186</v>
      </c>
      <c r="H329" s="35" t="s">
        <v>2024</v>
      </c>
      <c r="I329" s="35" t="s">
        <v>2026</v>
      </c>
      <c r="J329" s="73" t="s">
        <v>2028</v>
      </c>
      <c r="K329" s="64" t="s">
        <v>21</v>
      </c>
    </row>
    <row r="330" spans="1:11" ht="54" customHeight="1" x14ac:dyDescent="0.25">
      <c r="A330" s="64">
        <v>44</v>
      </c>
      <c r="B330" s="64">
        <v>933</v>
      </c>
      <c r="C330" s="33" t="s">
        <v>2036</v>
      </c>
      <c r="D330" s="128" t="s">
        <v>956</v>
      </c>
      <c r="E330" s="100" t="s">
        <v>2037</v>
      </c>
      <c r="F330" s="64"/>
      <c r="G330" s="33" t="s">
        <v>3187</v>
      </c>
      <c r="H330" s="35" t="s">
        <v>2041</v>
      </c>
      <c r="I330" s="35"/>
      <c r="J330" s="73" t="s">
        <v>2455</v>
      </c>
      <c r="K330" s="64" t="s">
        <v>27</v>
      </c>
    </row>
    <row r="331" spans="1:11" ht="30" customHeight="1" x14ac:dyDescent="0.25">
      <c r="A331" s="64">
        <v>45</v>
      </c>
      <c r="B331" s="64">
        <v>936</v>
      </c>
      <c r="C331" s="33" t="s">
        <v>2057</v>
      </c>
      <c r="D331" s="65">
        <v>34257</v>
      </c>
      <c r="E331" s="35" t="s">
        <v>2058</v>
      </c>
      <c r="F331" s="64" t="s">
        <v>2059</v>
      </c>
      <c r="G331" s="33" t="s">
        <v>3188</v>
      </c>
      <c r="H331" s="35" t="s">
        <v>2062</v>
      </c>
      <c r="I331" s="35" t="s">
        <v>2064</v>
      </c>
      <c r="J331" s="73" t="s">
        <v>2028</v>
      </c>
      <c r="K331" s="64" t="s">
        <v>1027</v>
      </c>
    </row>
    <row r="332" spans="1:11" ht="21.75" customHeight="1" x14ac:dyDescent="0.25">
      <c r="A332" s="64">
        <v>46</v>
      </c>
      <c r="B332" s="64">
        <v>938</v>
      </c>
      <c r="C332" s="33" t="s">
        <v>2071</v>
      </c>
      <c r="D332" s="65">
        <v>33734</v>
      </c>
      <c r="E332" s="35" t="s">
        <v>2072</v>
      </c>
      <c r="F332" s="64" t="s">
        <v>61</v>
      </c>
      <c r="G332" s="33" t="s">
        <v>3189</v>
      </c>
      <c r="H332" s="35" t="s">
        <v>2076</v>
      </c>
      <c r="I332" s="35" t="s">
        <v>2078</v>
      </c>
      <c r="J332" s="73" t="s">
        <v>53</v>
      </c>
      <c r="K332" s="64" t="s">
        <v>321</v>
      </c>
    </row>
    <row r="333" spans="1:11" ht="39" customHeight="1" x14ac:dyDescent="0.25">
      <c r="A333" s="64">
        <v>47</v>
      </c>
      <c r="B333" s="64">
        <v>939</v>
      </c>
      <c r="C333" s="33" t="s">
        <v>2079</v>
      </c>
      <c r="D333" s="65">
        <v>32465</v>
      </c>
      <c r="E333" s="35" t="s">
        <v>2080</v>
      </c>
      <c r="F333" s="64"/>
      <c r="G333" s="33" t="s">
        <v>3190</v>
      </c>
      <c r="H333" s="35" t="s">
        <v>2083</v>
      </c>
      <c r="I333" s="35" t="s">
        <v>2085</v>
      </c>
      <c r="J333" s="73" t="s">
        <v>2899</v>
      </c>
      <c r="K333" s="64" t="s">
        <v>36</v>
      </c>
    </row>
    <row r="334" spans="1:11" ht="47.25" customHeight="1" x14ac:dyDescent="0.25">
      <c r="A334" s="64">
        <v>48</v>
      </c>
      <c r="B334" s="64">
        <v>944</v>
      </c>
      <c r="C334" s="33" t="s">
        <v>2119</v>
      </c>
      <c r="D334" s="65">
        <v>34454</v>
      </c>
      <c r="E334" s="35" t="s">
        <v>2120</v>
      </c>
      <c r="F334" s="64"/>
      <c r="G334" s="33" t="s">
        <v>3191</v>
      </c>
      <c r="H334" s="35" t="s">
        <v>2123</v>
      </c>
      <c r="I334" s="35" t="s">
        <v>2125</v>
      </c>
      <c r="J334" s="73" t="s">
        <v>2902</v>
      </c>
      <c r="K334" s="64" t="s">
        <v>26</v>
      </c>
    </row>
    <row r="335" spans="1:11" ht="29.25" customHeight="1" x14ac:dyDescent="0.25">
      <c r="A335" s="64">
        <v>49</v>
      </c>
      <c r="B335" s="64">
        <v>951</v>
      </c>
      <c r="C335" s="33" t="s">
        <v>2147</v>
      </c>
      <c r="D335" s="65">
        <v>33877</v>
      </c>
      <c r="E335" s="35" t="s">
        <v>2148</v>
      </c>
      <c r="F335" s="64"/>
      <c r="G335" s="33" t="s">
        <v>3192</v>
      </c>
      <c r="H335" s="35" t="s">
        <v>2151</v>
      </c>
      <c r="I335" s="35"/>
      <c r="J335" s="73" t="s">
        <v>63</v>
      </c>
      <c r="K335" s="64" t="s">
        <v>20</v>
      </c>
    </row>
    <row r="336" spans="1:11" ht="29.25" customHeight="1" x14ac:dyDescent="0.25">
      <c r="A336" s="64">
        <v>50</v>
      </c>
      <c r="B336" s="64">
        <v>954</v>
      </c>
      <c r="C336" s="33" t="s">
        <v>2169</v>
      </c>
      <c r="D336" s="65">
        <v>35525</v>
      </c>
      <c r="E336" s="35" t="s">
        <v>2170</v>
      </c>
      <c r="F336" s="64"/>
      <c r="G336" s="33" t="s">
        <v>3193</v>
      </c>
      <c r="H336" s="35" t="s">
        <v>2171</v>
      </c>
      <c r="I336" s="35" t="s">
        <v>2173</v>
      </c>
      <c r="J336" s="73" t="s">
        <v>53</v>
      </c>
      <c r="K336" s="64" t="s">
        <v>21</v>
      </c>
    </row>
    <row r="337" spans="1:11" ht="21.75" customHeight="1" x14ac:dyDescent="0.25">
      <c r="A337" s="64">
        <v>51</v>
      </c>
      <c r="B337" s="64">
        <v>955</v>
      </c>
      <c r="C337" s="33" t="s">
        <v>2175</v>
      </c>
      <c r="D337" s="65">
        <v>34061</v>
      </c>
      <c r="E337" s="35" t="s">
        <v>2176</v>
      </c>
      <c r="F337" s="64"/>
      <c r="G337" s="33" t="s">
        <v>3194</v>
      </c>
      <c r="H337" s="35" t="s">
        <v>2178</v>
      </c>
      <c r="I337" s="35" t="s">
        <v>2180</v>
      </c>
      <c r="J337" s="73" t="s">
        <v>53</v>
      </c>
      <c r="K337" s="64" t="s">
        <v>32</v>
      </c>
    </row>
    <row r="338" spans="1:11" ht="21.75" customHeight="1" x14ac:dyDescent="0.25">
      <c r="A338" s="64">
        <v>52</v>
      </c>
      <c r="B338" s="64">
        <v>958</v>
      </c>
      <c r="C338" s="33" t="s">
        <v>2195</v>
      </c>
      <c r="D338" s="65">
        <v>34732</v>
      </c>
      <c r="E338" s="35" t="s">
        <v>2196</v>
      </c>
      <c r="F338" s="64"/>
      <c r="G338" s="33" t="s">
        <v>3195</v>
      </c>
      <c r="H338" s="35" t="s">
        <v>2879</v>
      </c>
      <c r="I338" s="35" t="s">
        <v>2198</v>
      </c>
      <c r="J338" s="73" t="s">
        <v>53</v>
      </c>
      <c r="K338" s="64" t="s">
        <v>21</v>
      </c>
    </row>
    <row r="339" spans="1:11" ht="21.75" customHeight="1" x14ac:dyDescent="0.25">
      <c r="A339" s="64">
        <v>53</v>
      </c>
      <c r="B339" s="64">
        <v>964</v>
      </c>
      <c r="C339" s="33" t="s">
        <v>2236</v>
      </c>
      <c r="D339" s="65">
        <v>34594</v>
      </c>
      <c r="E339" s="35" t="s">
        <v>2237</v>
      </c>
      <c r="F339" s="64"/>
      <c r="G339" s="33" t="s">
        <v>3196</v>
      </c>
      <c r="H339" s="138" t="s">
        <v>2881</v>
      </c>
      <c r="I339" s="64">
        <v>1673684839</v>
      </c>
      <c r="J339" s="73" t="s">
        <v>53</v>
      </c>
      <c r="K339" s="64" t="s">
        <v>32</v>
      </c>
    </row>
    <row r="340" spans="1:11" ht="34.5" customHeight="1" x14ac:dyDescent="0.25">
      <c r="A340" s="64">
        <v>54</v>
      </c>
      <c r="B340" s="64">
        <v>969</v>
      </c>
      <c r="C340" s="33" t="s">
        <v>288</v>
      </c>
      <c r="D340" s="65">
        <v>35243</v>
      </c>
      <c r="E340" s="35" t="s">
        <v>2266</v>
      </c>
      <c r="F340" s="64"/>
      <c r="G340" s="33" t="s">
        <v>3197</v>
      </c>
      <c r="H340" s="35" t="s">
        <v>2270</v>
      </c>
      <c r="I340" s="35"/>
      <c r="J340" s="73" t="s">
        <v>2901</v>
      </c>
      <c r="K340" s="64" t="s">
        <v>36</v>
      </c>
    </row>
    <row r="341" spans="1:11" ht="21.75" customHeight="1" x14ac:dyDescent="0.25">
      <c r="A341" s="64">
        <v>55</v>
      </c>
      <c r="B341" s="64">
        <v>970</v>
      </c>
      <c r="C341" s="33" t="s">
        <v>2272</v>
      </c>
      <c r="D341" s="65">
        <v>34947</v>
      </c>
      <c r="E341" s="35" t="s">
        <v>2273</v>
      </c>
      <c r="F341" s="64"/>
      <c r="G341" s="33" t="s">
        <v>3198</v>
      </c>
      <c r="H341" s="35" t="s">
        <v>2275</v>
      </c>
      <c r="I341" s="35" t="s">
        <v>2277</v>
      </c>
      <c r="J341" s="73" t="s">
        <v>53</v>
      </c>
      <c r="K341" s="64" t="s">
        <v>21</v>
      </c>
    </row>
    <row r="342" spans="1:11" ht="29.25" customHeight="1" x14ac:dyDescent="0.25">
      <c r="A342" s="64">
        <v>56</v>
      </c>
      <c r="B342" s="64">
        <v>1032</v>
      </c>
      <c r="C342" s="33" t="s">
        <v>2485</v>
      </c>
      <c r="D342" s="65">
        <v>33462</v>
      </c>
      <c r="E342" s="35" t="s">
        <v>2655</v>
      </c>
      <c r="F342" s="64"/>
      <c r="G342" s="33" t="s">
        <v>3199</v>
      </c>
      <c r="H342" s="35" t="s">
        <v>2659</v>
      </c>
      <c r="I342" s="35" t="s">
        <v>2661</v>
      </c>
      <c r="J342" s="73" t="s">
        <v>49</v>
      </c>
      <c r="K342" s="64" t="s">
        <v>25</v>
      </c>
    </row>
    <row r="343" spans="1:11" ht="29.25" customHeight="1" x14ac:dyDescent="0.25">
      <c r="A343" s="64">
        <v>57</v>
      </c>
      <c r="B343" s="64">
        <v>1036</v>
      </c>
      <c r="C343" s="33" t="s">
        <v>2489</v>
      </c>
      <c r="D343" s="65">
        <v>35232</v>
      </c>
      <c r="E343" s="35" t="s">
        <v>2678</v>
      </c>
      <c r="F343" s="64"/>
      <c r="G343" s="33" t="s">
        <v>3200</v>
      </c>
      <c r="H343" s="35" t="s">
        <v>2682</v>
      </c>
      <c r="I343" s="35" t="s">
        <v>2684</v>
      </c>
      <c r="J343" s="73" t="s">
        <v>49</v>
      </c>
      <c r="K343" s="64" t="s">
        <v>26</v>
      </c>
    </row>
    <row r="344" spans="1:11" ht="41.25" customHeight="1" x14ac:dyDescent="0.25">
      <c r="A344" s="64">
        <v>58</v>
      </c>
      <c r="B344" s="64">
        <v>1039</v>
      </c>
      <c r="C344" s="33" t="s">
        <v>163</v>
      </c>
      <c r="D344" s="65">
        <v>35452</v>
      </c>
      <c r="E344" s="35" t="s">
        <v>2698</v>
      </c>
      <c r="F344" s="64"/>
      <c r="G344" s="33" t="s">
        <v>3201</v>
      </c>
      <c r="H344" s="35" t="s">
        <v>2701</v>
      </c>
      <c r="I344" s="35" t="s">
        <v>2703</v>
      </c>
      <c r="J344" s="73" t="s">
        <v>2492</v>
      </c>
      <c r="K344" s="64" t="s">
        <v>22</v>
      </c>
    </row>
    <row r="345" spans="1:11" ht="19.5" customHeight="1" x14ac:dyDescent="0.25">
      <c r="A345" s="64">
        <v>59</v>
      </c>
      <c r="B345" s="64">
        <v>1040</v>
      </c>
      <c r="C345" s="33" t="s">
        <v>2493</v>
      </c>
      <c r="D345" s="65">
        <v>33666</v>
      </c>
      <c r="E345" s="35" t="s">
        <v>2704</v>
      </c>
      <c r="F345" s="64"/>
      <c r="G345" s="33" t="s">
        <v>3202</v>
      </c>
      <c r="H345" s="35" t="s">
        <v>2708</v>
      </c>
      <c r="I345" s="35" t="s">
        <v>2710</v>
      </c>
      <c r="J345" s="73" t="s">
        <v>2494</v>
      </c>
      <c r="K345" s="64" t="s">
        <v>27</v>
      </c>
    </row>
    <row r="346" spans="1:11" ht="21.75" customHeight="1" x14ac:dyDescent="0.25">
      <c r="A346" s="64">
        <v>60</v>
      </c>
      <c r="B346" s="64">
        <v>1041</v>
      </c>
      <c r="C346" s="33" t="s">
        <v>2495</v>
      </c>
      <c r="D346" s="65">
        <v>35505</v>
      </c>
      <c r="E346" s="35" t="s">
        <v>2711</v>
      </c>
      <c r="F346" s="64"/>
      <c r="G346" s="33" t="s">
        <v>3203</v>
      </c>
      <c r="H346" s="35" t="s">
        <v>2714</v>
      </c>
      <c r="I346" s="35" t="s">
        <v>2716</v>
      </c>
      <c r="J346" s="73" t="s">
        <v>2494</v>
      </c>
      <c r="K346" s="64" t="s">
        <v>36</v>
      </c>
    </row>
    <row r="347" spans="1:11" ht="33.75" customHeight="1" x14ac:dyDescent="0.25">
      <c r="A347" s="64">
        <v>61</v>
      </c>
      <c r="B347" s="64">
        <v>1046</v>
      </c>
      <c r="C347" s="33" t="s">
        <v>305</v>
      </c>
      <c r="D347" s="65">
        <v>35227</v>
      </c>
      <c r="E347" s="35" t="s">
        <v>2742</v>
      </c>
      <c r="F347" s="64"/>
      <c r="G347" s="33" t="s">
        <v>3204</v>
      </c>
      <c r="H347" s="35" t="s">
        <v>2746</v>
      </c>
      <c r="I347" s="35" t="s">
        <v>2748</v>
      </c>
      <c r="J347" s="73" t="s">
        <v>2901</v>
      </c>
      <c r="K347" s="64" t="s">
        <v>37</v>
      </c>
    </row>
    <row r="348" spans="1:11" ht="30.75" customHeight="1" x14ac:dyDescent="0.25">
      <c r="A348" s="64">
        <v>62</v>
      </c>
      <c r="B348" s="64">
        <v>1071</v>
      </c>
      <c r="C348" s="33" t="s">
        <v>2903</v>
      </c>
      <c r="D348" s="75">
        <v>32587</v>
      </c>
      <c r="E348" s="35" t="s">
        <v>2904</v>
      </c>
      <c r="F348" s="64"/>
      <c r="G348" s="33" t="s">
        <v>3205</v>
      </c>
      <c r="H348" s="35" t="s">
        <v>2907</v>
      </c>
      <c r="I348" s="35" t="s">
        <v>2909</v>
      </c>
      <c r="J348" s="73" t="s">
        <v>49</v>
      </c>
      <c r="K348" s="64" t="s">
        <v>29</v>
      </c>
    </row>
    <row r="349" spans="1:11" ht="24" customHeight="1" x14ac:dyDescent="0.25">
      <c r="A349" s="143" t="s">
        <v>87</v>
      </c>
      <c r="B349" s="143"/>
      <c r="C349" s="143"/>
      <c r="D349" s="143"/>
      <c r="E349" s="143"/>
      <c r="F349" s="143"/>
      <c r="G349" s="143"/>
      <c r="H349" s="143"/>
      <c r="I349" s="143"/>
      <c r="J349" s="143"/>
      <c r="K349" s="143"/>
    </row>
    <row r="350" spans="1:11" ht="23.25" customHeight="1" x14ac:dyDescent="0.25">
      <c r="A350" s="15" t="s">
        <v>0</v>
      </c>
      <c r="B350" s="15" t="s">
        <v>1</v>
      </c>
      <c r="C350" s="15" t="s">
        <v>2</v>
      </c>
      <c r="D350" s="23" t="s">
        <v>3</v>
      </c>
      <c r="E350" s="16" t="s">
        <v>4</v>
      </c>
      <c r="F350" s="15" t="s">
        <v>5</v>
      </c>
      <c r="G350" s="15" t="s">
        <v>10</v>
      </c>
      <c r="H350" s="16" t="s">
        <v>11</v>
      </c>
      <c r="I350" s="16" t="s">
        <v>41</v>
      </c>
      <c r="J350" s="66" t="s">
        <v>16</v>
      </c>
      <c r="K350" s="15" t="s">
        <v>9</v>
      </c>
    </row>
    <row r="351" spans="1:11" ht="28.5" customHeight="1" x14ac:dyDescent="0.25">
      <c r="A351" s="57">
        <v>1</v>
      </c>
      <c r="B351" s="64">
        <v>753</v>
      </c>
      <c r="C351" s="33" t="s">
        <v>511</v>
      </c>
      <c r="D351" s="65">
        <v>35688</v>
      </c>
      <c r="E351" s="35" t="s">
        <v>620</v>
      </c>
      <c r="F351" s="64"/>
      <c r="G351" s="33" t="s">
        <v>3206</v>
      </c>
      <c r="H351" s="35" t="s">
        <v>624</v>
      </c>
      <c r="I351" s="35"/>
      <c r="J351" s="73" t="s">
        <v>263</v>
      </c>
      <c r="K351" s="64" t="s">
        <v>22</v>
      </c>
    </row>
    <row r="352" spans="1:11" ht="28.5" customHeight="1" x14ac:dyDescent="0.25">
      <c r="A352" s="57">
        <v>2</v>
      </c>
      <c r="B352" s="64">
        <v>784</v>
      </c>
      <c r="C352" s="33" t="s">
        <v>546</v>
      </c>
      <c r="D352" s="65">
        <v>34921</v>
      </c>
      <c r="E352" s="35" t="s">
        <v>821</v>
      </c>
      <c r="F352" s="64" t="s">
        <v>55</v>
      </c>
      <c r="G352" s="33" t="s">
        <v>3207</v>
      </c>
      <c r="H352" s="35" t="s">
        <v>825</v>
      </c>
      <c r="I352" s="35"/>
      <c r="J352" s="73" t="s">
        <v>263</v>
      </c>
      <c r="K352" s="64" t="s">
        <v>157</v>
      </c>
    </row>
    <row r="353" spans="1:11" ht="28.5" customHeight="1" x14ac:dyDescent="0.25">
      <c r="A353" s="57">
        <v>3</v>
      </c>
      <c r="B353" s="64">
        <v>832</v>
      </c>
      <c r="C353" s="33" t="s">
        <v>1270</v>
      </c>
      <c r="D353" s="65">
        <v>35387</v>
      </c>
      <c r="E353" s="35" t="s">
        <v>1271</v>
      </c>
      <c r="F353" s="64"/>
      <c r="G353" s="33" t="s">
        <v>3208</v>
      </c>
      <c r="H353" s="35" t="s">
        <v>2882</v>
      </c>
      <c r="I353" s="35" t="s">
        <v>1277</v>
      </c>
      <c r="J353" s="73" t="s">
        <v>3229</v>
      </c>
      <c r="K353" s="64" t="s">
        <v>1275</v>
      </c>
    </row>
    <row r="354" spans="1:11" ht="28.5" customHeight="1" x14ac:dyDescent="0.25">
      <c r="A354" s="57">
        <v>4</v>
      </c>
      <c r="B354" s="64">
        <v>833</v>
      </c>
      <c r="C354" s="33" t="s">
        <v>1279</v>
      </c>
      <c r="D354" s="65">
        <v>33077</v>
      </c>
      <c r="E354" s="35" t="s">
        <v>1280</v>
      </c>
      <c r="F354" s="64"/>
      <c r="G354" s="33" t="s">
        <v>3208</v>
      </c>
      <c r="H354" s="35" t="s">
        <v>2884</v>
      </c>
      <c r="I354" s="35" t="s">
        <v>1282</v>
      </c>
      <c r="J354" s="73" t="s">
        <v>90</v>
      </c>
      <c r="K354" s="64" t="s">
        <v>1275</v>
      </c>
    </row>
    <row r="355" spans="1:11" ht="28.5" customHeight="1" x14ac:dyDescent="0.25">
      <c r="A355" s="57">
        <v>5</v>
      </c>
      <c r="B355" s="64">
        <v>845</v>
      </c>
      <c r="C355" s="33" t="s">
        <v>1379</v>
      </c>
      <c r="D355" s="65">
        <v>36035</v>
      </c>
      <c r="E355" s="35" t="s">
        <v>1380</v>
      </c>
      <c r="F355" s="64"/>
      <c r="G355" s="33" t="s">
        <v>3209</v>
      </c>
      <c r="H355" s="35" t="s">
        <v>1382</v>
      </c>
      <c r="I355" s="35" t="s">
        <v>1384</v>
      </c>
      <c r="J355" s="73" t="s">
        <v>264</v>
      </c>
      <c r="K355" s="64" t="s">
        <v>21</v>
      </c>
    </row>
    <row r="356" spans="1:11" ht="28.5" customHeight="1" x14ac:dyDescent="0.25">
      <c r="A356" s="57">
        <v>6</v>
      </c>
      <c r="B356" s="64">
        <v>849</v>
      </c>
      <c r="C356" s="33" t="s">
        <v>1414</v>
      </c>
      <c r="D356" s="65">
        <v>33364</v>
      </c>
      <c r="E356" s="35" t="s">
        <v>1415</v>
      </c>
      <c r="F356" s="64"/>
      <c r="G356" s="33" t="s">
        <v>3210</v>
      </c>
      <c r="H356" s="35" t="s">
        <v>1418</v>
      </c>
      <c r="I356" s="35" t="s">
        <v>1420</v>
      </c>
      <c r="J356" s="73" t="s">
        <v>323</v>
      </c>
      <c r="K356" s="64" t="s">
        <v>1000</v>
      </c>
    </row>
    <row r="357" spans="1:11" ht="28.5" customHeight="1" x14ac:dyDescent="0.25">
      <c r="A357" s="57">
        <v>7</v>
      </c>
      <c r="B357" s="64">
        <v>870</v>
      </c>
      <c r="C357" s="33" t="s">
        <v>1577</v>
      </c>
      <c r="D357" s="65">
        <v>36400</v>
      </c>
      <c r="E357" s="35" t="s">
        <v>1578</v>
      </c>
      <c r="F357" s="64"/>
      <c r="G357" s="33" t="s">
        <v>3211</v>
      </c>
      <c r="H357" s="35" t="s">
        <v>1582</v>
      </c>
      <c r="I357" s="35" t="s">
        <v>1584</v>
      </c>
      <c r="J357" s="73" t="s">
        <v>264</v>
      </c>
      <c r="K357" s="64" t="s">
        <v>222</v>
      </c>
    </row>
    <row r="358" spans="1:11" ht="28.5" customHeight="1" x14ac:dyDescent="0.25">
      <c r="A358" s="57">
        <v>8</v>
      </c>
      <c r="B358" s="64">
        <v>871</v>
      </c>
      <c r="C358" s="33" t="s">
        <v>1586</v>
      </c>
      <c r="D358" s="65">
        <v>32949</v>
      </c>
      <c r="E358" s="35" t="s">
        <v>1587</v>
      </c>
      <c r="F358" s="64"/>
      <c r="G358" s="33" t="s">
        <v>3212</v>
      </c>
      <c r="H358" s="35" t="s">
        <v>1590</v>
      </c>
      <c r="I358" s="35" t="s">
        <v>1592</v>
      </c>
      <c r="J358" s="73" t="s">
        <v>263</v>
      </c>
      <c r="K358" s="64" t="s">
        <v>26</v>
      </c>
    </row>
    <row r="359" spans="1:11" ht="28.5" customHeight="1" x14ac:dyDescent="0.25">
      <c r="A359" s="57">
        <v>9</v>
      </c>
      <c r="B359" s="64">
        <v>884</v>
      </c>
      <c r="C359" s="33" t="s">
        <v>581</v>
      </c>
      <c r="D359" s="65">
        <v>35764</v>
      </c>
      <c r="E359" s="35" t="s">
        <v>929</v>
      </c>
      <c r="F359" s="64"/>
      <c r="G359" s="33" t="s">
        <v>3213</v>
      </c>
      <c r="H359" s="35" t="s">
        <v>932</v>
      </c>
      <c r="I359" s="35" t="s">
        <v>934</v>
      </c>
      <c r="J359" s="73" t="s">
        <v>264</v>
      </c>
      <c r="K359" s="64" t="s">
        <v>21</v>
      </c>
    </row>
    <row r="360" spans="1:11" ht="28.5" customHeight="1" x14ac:dyDescent="0.25">
      <c r="A360" s="57">
        <v>10</v>
      </c>
      <c r="B360" s="64">
        <v>888</v>
      </c>
      <c r="C360" s="33" t="s">
        <v>587</v>
      </c>
      <c r="D360" s="128" t="s">
        <v>956</v>
      </c>
      <c r="E360" s="35" t="s">
        <v>957</v>
      </c>
      <c r="F360" s="64"/>
      <c r="G360" s="33" t="s">
        <v>3214</v>
      </c>
      <c r="H360" s="35" t="s">
        <v>962</v>
      </c>
      <c r="I360" s="35"/>
      <c r="J360" s="73" t="s">
        <v>90</v>
      </c>
      <c r="K360" s="64" t="s">
        <v>961</v>
      </c>
    </row>
    <row r="361" spans="1:11" ht="25.5" x14ac:dyDescent="0.25">
      <c r="A361" s="57">
        <v>11</v>
      </c>
      <c r="B361" s="64">
        <v>914</v>
      </c>
      <c r="C361" s="33" t="s">
        <v>1784</v>
      </c>
      <c r="D361" s="65">
        <v>34777</v>
      </c>
      <c r="E361" s="35" t="s">
        <v>1785</v>
      </c>
      <c r="F361" s="64"/>
      <c r="G361" s="33" t="s">
        <v>3215</v>
      </c>
      <c r="H361" s="35" t="s">
        <v>1790</v>
      </c>
      <c r="I361" s="35" t="s">
        <v>1792</v>
      </c>
      <c r="J361" s="73" t="s">
        <v>263</v>
      </c>
      <c r="K361" s="64" t="s">
        <v>1789</v>
      </c>
    </row>
    <row r="362" spans="1:11" ht="25.5" x14ac:dyDescent="0.25">
      <c r="A362" s="57">
        <v>12</v>
      </c>
      <c r="B362" s="64">
        <v>918</v>
      </c>
      <c r="C362" s="33" t="s">
        <v>1819</v>
      </c>
      <c r="D362" s="65">
        <v>34938</v>
      </c>
      <c r="E362" s="35" t="s">
        <v>1820</v>
      </c>
      <c r="F362" s="64" t="s">
        <v>91</v>
      </c>
      <c r="G362" s="33" t="s">
        <v>3040</v>
      </c>
      <c r="H362" s="35" t="s">
        <v>1824</v>
      </c>
      <c r="I362" s="35"/>
      <c r="J362" s="73" t="s">
        <v>263</v>
      </c>
      <c r="K362" s="64" t="s">
        <v>29</v>
      </c>
    </row>
    <row r="363" spans="1:11" ht="25.5" x14ac:dyDescent="0.25">
      <c r="A363" s="57">
        <v>13</v>
      </c>
      <c r="B363" s="64">
        <v>923</v>
      </c>
      <c r="C363" s="33" t="s">
        <v>1852</v>
      </c>
      <c r="D363" s="65">
        <v>35198</v>
      </c>
      <c r="E363" s="35" t="s">
        <v>1853</v>
      </c>
      <c r="F363" s="64"/>
      <c r="G363" s="33" t="s">
        <v>3216</v>
      </c>
      <c r="H363" s="35" t="s">
        <v>1855</v>
      </c>
      <c r="I363" s="35" t="s">
        <v>1857</v>
      </c>
      <c r="J363" s="73" t="s">
        <v>263</v>
      </c>
      <c r="K363" s="64" t="s">
        <v>1789</v>
      </c>
    </row>
    <row r="364" spans="1:11" ht="25.5" x14ac:dyDescent="0.25">
      <c r="A364" s="57">
        <v>14</v>
      </c>
      <c r="B364" s="64">
        <v>988</v>
      </c>
      <c r="C364" s="33" t="s">
        <v>1945</v>
      </c>
      <c r="D364" s="65">
        <v>34671</v>
      </c>
      <c r="E364" s="35" t="s">
        <v>1946</v>
      </c>
      <c r="F364" s="64"/>
      <c r="G364" s="33" t="s">
        <v>3217</v>
      </c>
      <c r="H364" s="35" t="s">
        <v>1949</v>
      </c>
      <c r="I364" s="35" t="s">
        <v>1951</v>
      </c>
      <c r="J364" s="73" t="s">
        <v>3228</v>
      </c>
      <c r="K364" s="64" t="s">
        <v>1789</v>
      </c>
    </row>
    <row r="365" spans="1:11" ht="25.5" x14ac:dyDescent="0.25">
      <c r="A365" s="57">
        <v>15</v>
      </c>
      <c r="B365" s="64">
        <v>990</v>
      </c>
      <c r="C365" s="33" t="s">
        <v>1978</v>
      </c>
      <c r="D365" s="65">
        <v>33953</v>
      </c>
      <c r="E365" s="35" t="s">
        <v>2303</v>
      </c>
      <c r="F365" s="64"/>
      <c r="G365" s="33" t="s">
        <v>3218</v>
      </c>
      <c r="H365" s="35" t="s">
        <v>2390</v>
      </c>
      <c r="I365" s="35" t="s">
        <v>2392</v>
      </c>
      <c r="J365" s="73" t="s">
        <v>263</v>
      </c>
      <c r="K365" s="64" t="s">
        <v>21</v>
      </c>
    </row>
    <row r="366" spans="1:11" ht="25.5" x14ac:dyDescent="0.25">
      <c r="A366" s="57">
        <v>16</v>
      </c>
      <c r="B366" s="64">
        <v>1002</v>
      </c>
      <c r="C366" s="33" t="s">
        <v>78</v>
      </c>
      <c r="D366" s="65">
        <v>33613</v>
      </c>
      <c r="E366" s="35" t="s">
        <v>2314</v>
      </c>
      <c r="F366" s="64"/>
      <c r="G366" s="33" t="s">
        <v>3219</v>
      </c>
      <c r="H366" s="35" t="s">
        <v>2448</v>
      </c>
      <c r="I366" s="35" t="s">
        <v>2450</v>
      </c>
      <c r="J366" s="73" t="s">
        <v>3229</v>
      </c>
      <c r="K366" s="64" t="s">
        <v>26</v>
      </c>
    </row>
    <row r="367" spans="1:11" ht="25.5" x14ac:dyDescent="0.25">
      <c r="A367" s="57">
        <v>17</v>
      </c>
      <c r="B367" s="64">
        <v>1003</v>
      </c>
      <c r="C367" s="33" t="s">
        <v>1989</v>
      </c>
      <c r="D367" s="65">
        <v>36476</v>
      </c>
      <c r="E367" s="35" t="s">
        <v>2315</v>
      </c>
      <c r="F367" s="64"/>
      <c r="G367" s="33" t="s">
        <v>3220</v>
      </c>
      <c r="H367" s="35" t="s">
        <v>2452</v>
      </c>
      <c r="I367" s="35" t="s">
        <v>2454</v>
      </c>
      <c r="J367" s="73" t="s">
        <v>264</v>
      </c>
      <c r="K367" s="64" t="s">
        <v>20</v>
      </c>
    </row>
    <row r="368" spans="1:11" ht="25.5" x14ac:dyDescent="0.25">
      <c r="A368" s="57">
        <v>18</v>
      </c>
      <c r="B368" s="64">
        <v>1005</v>
      </c>
      <c r="C368" s="33" t="s">
        <v>1992</v>
      </c>
      <c r="D368" s="65">
        <v>33724</v>
      </c>
      <c r="E368" s="35" t="s">
        <v>2531</v>
      </c>
      <c r="F368" s="64"/>
      <c r="G368" s="33" t="s">
        <v>3221</v>
      </c>
      <c r="H368" s="35" t="s">
        <v>2533</v>
      </c>
      <c r="I368" s="35"/>
      <c r="J368" s="73" t="s">
        <v>263</v>
      </c>
      <c r="K368" s="64" t="s">
        <v>26</v>
      </c>
    </row>
    <row r="369" spans="1:11" ht="25.5" x14ac:dyDescent="0.25">
      <c r="A369" s="57">
        <v>19</v>
      </c>
      <c r="B369" s="64">
        <v>1009</v>
      </c>
      <c r="C369" s="33" t="s">
        <v>1996</v>
      </c>
      <c r="D369" s="65">
        <v>35753</v>
      </c>
      <c r="E369" s="35" t="s">
        <v>2550</v>
      </c>
      <c r="F369" s="64"/>
      <c r="G369" s="33" t="s">
        <v>3222</v>
      </c>
      <c r="H369" s="35" t="s">
        <v>2552</v>
      </c>
      <c r="I369" s="35" t="s">
        <v>2554</v>
      </c>
      <c r="J369" s="73" t="s">
        <v>264</v>
      </c>
      <c r="K369" s="64" t="s">
        <v>21</v>
      </c>
    </row>
    <row r="370" spans="1:11" ht="25.5" x14ac:dyDescent="0.25">
      <c r="A370" s="57">
        <v>20</v>
      </c>
      <c r="B370" s="64">
        <v>1015</v>
      </c>
      <c r="C370" s="33" t="s">
        <v>2003</v>
      </c>
      <c r="D370" s="65">
        <v>33332</v>
      </c>
      <c r="E370" s="35" t="s">
        <v>2581</v>
      </c>
      <c r="F370" s="64"/>
      <c r="G370" s="33" t="s">
        <v>3223</v>
      </c>
      <c r="H370" s="35" t="s">
        <v>2585</v>
      </c>
      <c r="I370" s="35"/>
      <c r="J370" s="73" t="s">
        <v>263</v>
      </c>
      <c r="K370" s="64" t="s">
        <v>29</v>
      </c>
    </row>
    <row r="371" spans="1:11" ht="25.5" x14ac:dyDescent="0.25">
      <c r="A371" s="57">
        <v>21</v>
      </c>
      <c r="B371" s="64">
        <v>940</v>
      </c>
      <c r="C371" s="33" t="s">
        <v>2087</v>
      </c>
      <c r="D371" s="65">
        <v>34709</v>
      </c>
      <c r="E371" s="35" t="s">
        <v>2088</v>
      </c>
      <c r="F371" s="64"/>
      <c r="G371" s="33" t="s">
        <v>3224</v>
      </c>
      <c r="H371" s="35" t="s">
        <v>2091</v>
      </c>
      <c r="I371" s="35" t="s">
        <v>2093</v>
      </c>
      <c r="J371" s="73" t="s">
        <v>263</v>
      </c>
      <c r="K371" s="64" t="s">
        <v>26</v>
      </c>
    </row>
    <row r="372" spans="1:11" ht="25.5" x14ac:dyDescent="0.25">
      <c r="A372" s="57">
        <v>22</v>
      </c>
      <c r="B372" s="64">
        <v>962</v>
      </c>
      <c r="C372" s="33" t="s">
        <v>2222</v>
      </c>
      <c r="D372" s="65">
        <v>35769</v>
      </c>
      <c r="E372" s="35" t="s">
        <v>2223</v>
      </c>
      <c r="F372" s="64"/>
      <c r="G372" s="33" t="s">
        <v>236</v>
      </c>
      <c r="H372" s="35" t="s">
        <v>2224</v>
      </c>
      <c r="I372" s="35" t="s">
        <v>2226</v>
      </c>
      <c r="J372" s="73" t="s">
        <v>264</v>
      </c>
      <c r="K372" s="64" t="s">
        <v>22</v>
      </c>
    </row>
    <row r="373" spans="1:11" ht="25.5" x14ac:dyDescent="0.25">
      <c r="A373" s="57">
        <v>23</v>
      </c>
      <c r="B373" s="64">
        <v>972</v>
      </c>
      <c r="C373" s="33" t="s">
        <v>2283</v>
      </c>
      <c r="D373" s="65">
        <v>36245</v>
      </c>
      <c r="E373" s="35" t="s">
        <v>2284</v>
      </c>
      <c r="F373" s="64"/>
      <c r="G373" s="33" t="s">
        <v>3225</v>
      </c>
      <c r="H373" s="35" t="s">
        <v>2287</v>
      </c>
      <c r="I373" s="35"/>
      <c r="J373" s="73" t="s">
        <v>264</v>
      </c>
      <c r="K373" s="64" t="s">
        <v>29</v>
      </c>
    </row>
    <row r="374" spans="1:11" ht="30" x14ac:dyDescent="0.25">
      <c r="A374" s="57">
        <v>24</v>
      </c>
      <c r="B374" s="64">
        <v>1059</v>
      </c>
      <c r="C374" s="33" t="s">
        <v>2512</v>
      </c>
      <c r="D374" s="65">
        <v>33461</v>
      </c>
      <c r="E374" s="35" t="s">
        <v>2814</v>
      </c>
      <c r="F374" s="64" t="s">
        <v>271</v>
      </c>
      <c r="G374" s="33" t="s">
        <v>3226</v>
      </c>
      <c r="H374" s="35" t="s">
        <v>2817</v>
      </c>
      <c r="I374" s="35" t="s">
        <v>2819</v>
      </c>
      <c r="J374" s="73" t="s">
        <v>263</v>
      </c>
      <c r="K374" s="64" t="s">
        <v>36</v>
      </c>
    </row>
    <row r="375" spans="1:11" ht="25.5" x14ac:dyDescent="0.25">
      <c r="A375" s="57">
        <v>25</v>
      </c>
      <c r="B375" s="64">
        <v>1060</v>
      </c>
      <c r="C375" s="33" t="s">
        <v>2514</v>
      </c>
      <c r="D375" s="65">
        <v>34569</v>
      </c>
      <c r="E375" s="35" t="s">
        <v>2889</v>
      </c>
      <c r="F375" s="64"/>
      <c r="G375" s="33" t="s">
        <v>3227</v>
      </c>
      <c r="H375" s="35" t="s">
        <v>2892</v>
      </c>
      <c r="I375" s="35" t="s">
        <v>2894</v>
      </c>
      <c r="J375" s="73" t="s">
        <v>263</v>
      </c>
      <c r="K375" s="64" t="s">
        <v>22</v>
      </c>
    </row>
  </sheetData>
  <autoFilter ref="A4:K360"/>
  <mergeCells count="3">
    <mergeCell ref="A1:E1"/>
    <mergeCell ref="A2:J2"/>
    <mergeCell ref="A349:K349"/>
  </mergeCells>
  <pageMargins left="0.44" right="0.28999999999999998" top="0.47" bottom="0.33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A32" sqref="A32"/>
    </sheetView>
  </sheetViews>
  <sheetFormatPr defaultRowHeight="16.5" x14ac:dyDescent="0.25"/>
  <cols>
    <col min="1" max="1" width="8.5703125" style="20" customWidth="1"/>
    <col min="2" max="2" width="46" style="20" customWidth="1"/>
    <col min="3" max="3" width="30.42578125" style="20" customWidth="1"/>
    <col min="4" max="16384" width="9.140625" style="19"/>
  </cols>
  <sheetData>
    <row r="1" spans="1:3" ht="39" customHeight="1" x14ac:dyDescent="0.25">
      <c r="A1" s="145" t="s">
        <v>42</v>
      </c>
      <c r="B1" s="146"/>
    </row>
    <row r="2" spans="1:3" ht="59.25" customHeight="1" x14ac:dyDescent="0.25">
      <c r="A2" s="144" t="s">
        <v>43</v>
      </c>
      <c r="B2" s="144"/>
      <c r="C2" s="144"/>
    </row>
    <row r="3" spans="1:3" s="18" customFormat="1" ht="19.5" customHeight="1" x14ac:dyDescent="0.25">
      <c r="A3" s="21" t="s">
        <v>0</v>
      </c>
      <c r="B3" s="21" t="s">
        <v>9</v>
      </c>
      <c r="C3" s="21" t="s">
        <v>39</v>
      </c>
    </row>
    <row r="4" spans="1:3" ht="19.5" customHeight="1" x14ac:dyDescent="0.25">
      <c r="A4" s="22">
        <v>1</v>
      </c>
      <c r="B4" s="38"/>
      <c r="C4" s="24"/>
    </row>
    <row r="5" spans="1:3" ht="19.5" customHeight="1" x14ac:dyDescent="0.25">
      <c r="A5" s="22">
        <v>2</v>
      </c>
      <c r="B5" s="38"/>
      <c r="C5" s="24"/>
    </row>
    <row r="6" spans="1:3" ht="19.5" customHeight="1" x14ac:dyDescent="0.25">
      <c r="A6" s="22">
        <v>3</v>
      </c>
      <c r="B6" s="38"/>
      <c r="C6" s="24"/>
    </row>
    <row r="7" spans="1:3" ht="19.5" customHeight="1" x14ac:dyDescent="0.25">
      <c r="A7" s="22">
        <v>4</v>
      </c>
      <c r="B7" s="38"/>
      <c r="C7" s="24"/>
    </row>
    <row r="8" spans="1:3" ht="19.5" customHeight="1" x14ac:dyDescent="0.25">
      <c r="A8" s="22">
        <v>5</v>
      </c>
      <c r="B8" s="38"/>
      <c r="C8" s="24"/>
    </row>
    <row r="9" spans="1:3" ht="19.5" customHeight="1" x14ac:dyDescent="0.25">
      <c r="A9" s="22">
        <v>6</v>
      </c>
      <c r="B9" s="38"/>
      <c r="C9" s="24"/>
    </row>
    <row r="10" spans="1:3" ht="19.5" customHeight="1" x14ac:dyDescent="0.25">
      <c r="A10" s="22">
        <v>7</v>
      </c>
      <c r="B10" s="38"/>
      <c r="C10" s="24"/>
    </row>
    <row r="11" spans="1:3" ht="19.5" customHeight="1" x14ac:dyDescent="0.25">
      <c r="A11" s="22">
        <v>8</v>
      </c>
      <c r="B11" s="38"/>
      <c r="C11" s="24"/>
    </row>
    <row r="12" spans="1:3" ht="19.5" customHeight="1" x14ac:dyDescent="0.25">
      <c r="A12" s="22">
        <v>9</v>
      </c>
      <c r="B12" s="38"/>
      <c r="C12" s="24"/>
    </row>
    <row r="13" spans="1:3" ht="19.5" customHeight="1" x14ac:dyDescent="0.25">
      <c r="A13" s="22">
        <v>10</v>
      </c>
      <c r="B13" s="38"/>
      <c r="C13" s="24"/>
    </row>
    <row r="14" spans="1:3" ht="19.5" customHeight="1" x14ac:dyDescent="0.25">
      <c r="A14" s="22">
        <v>11</v>
      </c>
      <c r="B14" s="38"/>
      <c r="C14" s="24"/>
    </row>
    <row r="15" spans="1:3" ht="19.5" customHeight="1" x14ac:dyDescent="0.25">
      <c r="A15" s="22">
        <v>12</v>
      </c>
      <c r="B15" s="38"/>
      <c r="C15" s="24"/>
    </row>
    <row r="16" spans="1:3" ht="19.5" customHeight="1" x14ac:dyDescent="0.25">
      <c r="A16" s="22">
        <v>13</v>
      </c>
      <c r="B16" s="38"/>
      <c r="C16" s="24"/>
    </row>
    <row r="17" spans="1:3" ht="19.5" customHeight="1" x14ac:dyDescent="0.25">
      <c r="A17" s="22">
        <v>14</v>
      </c>
      <c r="B17" s="38"/>
      <c r="C17" s="24"/>
    </row>
    <row r="18" spans="1:3" ht="19.5" customHeight="1" x14ac:dyDescent="0.25">
      <c r="A18" s="22">
        <v>15</v>
      </c>
      <c r="B18" s="38"/>
      <c r="C18" s="24"/>
    </row>
    <row r="19" spans="1:3" ht="19.5" customHeight="1" x14ac:dyDescent="0.25">
      <c r="A19" s="22">
        <v>16</v>
      </c>
      <c r="B19" s="38"/>
      <c r="C19" s="24"/>
    </row>
    <row r="20" spans="1:3" ht="19.5" customHeight="1" x14ac:dyDescent="0.25">
      <c r="A20" s="22">
        <v>17</v>
      </c>
      <c r="B20" s="38"/>
      <c r="C20" s="24"/>
    </row>
    <row r="21" spans="1:3" ht="19.5" customHeight="1" x14ac:dyDescent="0.25">
      <c r="A21" s="22">
        <v>18</v>
      </c>
      <c r="B21" s="38"/>
      <c r="C21" s="24"/>
    </row>
    <row r="22" spans="1:3" ht="19.5" customHeight="1" x14ac:dyDescent="0.25">
      <c r="A22" s="22">
        <v>19</v>
      </c>
      <c r="B22" s="38"/>
      <c r="C22" s="24"/>
    </row>
    <row r="23" spans="1:3" ht="19.5" customHeight="1" x14ac:dyDescent="0.25">
      <c r="A23" s="22">
        <v>20</v>
      </c>
      <c r="B23" s="38"/>
      <c r="C23" s="24"/>
    </row>
    <row r="24" spans="1:3" ht="19.5" customHeight="1" x14ac:dyDescent="0.25">
      <c r="A24" s="22">
        <v>21</v>
      </c>
      <c r="B24" s="38"/>
      <c r="C24" s="24"/>
    </row>
    <row r="25" spans="1:3" ht="19.5" customHeight="1" x14ac:dyDescent="0.25">
      <c r="A25" s="22">
        <v>22</v>
      </c>
      <c r="B25" s="38"/>
      <c r="C25" s="24"/>
    </row>
    <row r="26" spans="1:3" ht="19.5" customHeight="1" x14ac:dyDescent="0.25">
      <c r="A26" s="22">
        <v>23</v>
      </c>
      <c r="B26" s="38"/>
      <c r="C26" s="24"/>
    </row>
    <row r="27" spans="1:3" ht="19.5" customHeight="1" x14ac:dyDescent="0.25">
      <c r="A27" s="22">
        <v>24</v>
      </c>
      <c r="B27" s="38"/>
      <c r="C27" s="24"/>
    </row>
    <row r="28" spans="1:3" ht="19.5" customHeight="1" x14ac:dyDescent="0.25">
      <c r="A28" s="22">
        <v>25</v>
      </c>
      <c r="B28" s="38"/>
      <c r="C28" s="24"/>
    </row>
    <row r="29" spans="1:3" ht="19.5" customHeight="1" x14ac:dyDescent="0.25">
      <c r="A29" s="22">
        <v>26</v>
      </c>
      <c r="B29" s="38"/>
      <c r="C29" s="24"/>
    </row>
    <row r="30" spans="1:3" ht="19.5" customHeight="1" x14ac:dyDescent="0.25">
      <c r="A30" s="22"/>
      <c r="B30" s="21"/>
      <c r="C30" s="21"/>
    </row>
  </sheetData>
  <mergeCells count="2">
    <mergeCell ref="A2:C2"/>
    <mergeCell ref="A1:B1"/>
  </mergeCells>
  <pageMargins left="0.82" right="0.7" top="0.55000000000000004" bottom="0.48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G22" sqref="G22"/>
    </sheetView>
  </sheetViews>
  <sheetFormatPr defaultRowHeight="15" x14ac:dyDescent="0.25"/>
  <cols>
    <col min="1" max="1" width="5" bestFit="1" customWidth="1"/>
    <col min="2" max="2" width="6.42578125" customWidth="1"/>
    <col min="3" max="3" width="5.28515625" customWidth="1"/>
    <col min="4" max="4" width="22.28515625" bestFit="1" customWidth="1"/>
    <col min="5" max="5" width="15.28515625" customWidth="1"/>
    <col min="6" max="6" width="14.85546875" bestFit="1" customWidth="1"/>
    <col min="7" max="7" width="26.42578125" customWidth="1"/>
    <col min="8" max="8" width="58.85546875" customWidth="1"/>
    <col min="9" max="9" width="18.140625" customWidth="1"/>
    <col min="10" max="10" width="26.7109375" customWidth="1"/>
    <col min="11" max="11" width="15.85546875" customWidth="1"/>
    <col min="12" max="12" width="23.140625" customWidth="1"/>
  </cols>
  <sheetData>
    <row r="1" spans="1:12" ht="37.5" customHeight="1" x14ac:dyDescent="0.25">
      <c r="A1" s="149" t="s">
        <v>48</v>
      </c>
      <c r="B1" s="150"/>
      <c r="C1" s="150"/>
      <c r="D1" s="150"/>
      <c r="E1" s="150"/>
      <c r="F1" s="150"/>
    </row>
    <row r="2" spans="1:12" ht="54" customHeight="1" x14ac:dyDescent="0.25">
      <c r="A2" s="147" t="s">
        <v>51</v>
      </c>
      <c r="B2" s="148"/>
      <c r="C2" s="148"/>
      <c r="D2" s="148"/>
      <c r="E2" s="148"/>
      <c r="F2" s="148"/>
      <c r="G2" s="148"/>
      <c r="H2" s="148"/>
      <c r="I2" s="148"/>
    </row>
    <row r="3" spans="1:12" ht="20.25" customHeight="1" x14ac:dyDescent="0.25">
      <c r="A3" s="15" t="s">
        <v>0</v>
      </c>
      <c r="B3" s="15" t="s">
        <v>1</v>
      </c>
      <c r="C3" s="15" t="s">
        <v>44</v>
      </c>
      <c r="D3" s="1" t="s">
        <v>2</v>
      </c>
      <c r="E3" s="2" t="s">
        <v>3</v>
      </c>
      <c r="F3" s="23" t="s">
        <v>4</v>
      </c>
      <c r="G3" s="23" t="s">
        <v>45</v>
      </c>
      <c r="H3" s="23" t="s">
        <v>46</v>
      </c>
      <c r="I3" s="23" t="s">
        <v>11</v>
      </c>
      <c r="J3" s="23" t="s">
        <v>41</v>
      </c>
      <c r="K3" s="15" t="s">
        <v>47</v>
      </c>
      <c r="L3" s="2" t="s">
        <v>52</v>
      </c>
    </row>
    <row r="4" spans="1:12" ht="18.75" customHeight="1" x14ac:dyDescent="0.25">
      <c r="A4" s="10">
        <f>IF(ISBLANK(B3),"",SUBTOTAL(103,$B$2:B3))</f>
        <v>1</v>
      </c>
      <c r="B4" s="41"/>
      <c r="C4" s="24"/>
      <c r="D4" s="6"/>
      <c r="E4" s="5"/>
      <c r="F4" s="17"/>
      <c r="G4" s="4"/>
      <c r="H4" s="6"/>
      <c r="I4" s="7"/>
      <c r="J4" s="7"/>
      <c r="K4" s="4"/>
      <c r="L4" s="24"/>
    </row>
    <row r="5" spans="1:12" ht="18.75" customHeight="1" x14ac:dyDescent="0.25">
      <c r="A5" s="10" t="str">
        <f>IF(ISBLANK(B4),"",SUBTOTAL(103,$B$2:B4))</f>
        <v/>
      </c>
      <c r="B5" s="41"/>
      <c r="C5" s="24"/>
      <c r="D5" s="6"/>
      <c r="E5" s="5"/>
      <c r="F5" s="39"/>
      <c r="G5" s="4"/>
      <c r="H5" s="6"/>
      <c r="I5" s="4"/>
      <c r="J5" s="4"/>
      <c r="K5" s="4"/>
      <c r="L5" s="24"/>
    </row>
    <row r="6" spans="1:12" ht="18.75" customHeight="1" x14ac:dyDescent="0.25">
      <c r="A6" s="10" t="str">
        <f>IF(ISBLANK(B5),"",SUBTOTAL(103,$B$2:B5))</f>
        <v/>
      </c>
      <c r="B6" s="41"/>
      <c r="C6" s="24"/>
      <c r="D6" s="6"/>
      <c r="E6" s="5"/>
      <c r="F6" s="39"/>
      <c r="G6" s="4"/>
      <c r="H6" s="6"/>
      <c r="I6" s="4"/>
      <c r="J6" s="4"/>
      <c r="K6" s="4"/>
      <c r="L6" s="24"/>
    </row>
    <row r="7" spans="1:12" ht="18.75" customHeight="1" x14ac:dyDescent="0.25">
      <c r="A7" s="10" t="str">
        <f>IF(ISBLANK(B6),"",SUBTOTAL(103,$B$2:B6))</f>
        <v/>
      </c>
      <c r="B7" s="41"/>
      <c r="C7" s="24"/>
      <c r="D7" s="6"/>
      <c r="E7" s="5"/>
      <c r="F7" s="39"/>
      <c r="G7" s="4"/>
      <c r="H7" s="6"/>
      <c r="I7" s="4"/>
      <c r="J7" s="4"/>
      <c r="K7" s="4"/>
      <c r="L7" s="24"/>
    </row>
    <row r="8" spans="1:12" ht="18.75" customHeight="1" x14ac:dyDescent="0.25">
      <c r="A8" s="10" t="str">
        <f>IF(ISBLANK(B7),"",SUBTOTAL(103,$B$2:B7))</f>
        <v/>
      </c>
      <c r="B8" s="41"/>
      <c r="C8" s="24"/>
      <c r="D8" s="26"/>
      <c r="E8" s="5"/>
      <c r="F8" s="39"/>
      <c r="G8" s="4"/>
      <c r="H8" s="37"/>
      <c r="I8" s="42"/>
      <c r="J8" s="9"/>
      <c r="K8" s="4"/>
      <c r="L8" s="24"/>
    </row>
    <row r="9" spans="1:12" ht="18.75" customHeight="1" x14ac:dyDescent="0.25">
      <c r="A9" s="10" t="str">
        <f>IF(ISBLANK(B8),"",SUBTOTAL(103,$B$2:B8))</f>
        <v/>
      </c>
      <c r="B9" s="41"/>
      <c r="C9" s="24"/>
      <c r="D9" s="6"/>
      <c r="E9" s="11"/>
      <c r="F9" s="17"/>
      <c r="G9" s="4"/>
      <c r="H9" s="37"/>
      <c r="I9" s="7"/>
      <c r="J9" s="7"/>
      <c r="K9" s="4"/>
      <c r="L9" s="24"/>
    </row>
    <row r="10" spans="1:12" ht="18.75" customHeight="1" x14ac:dyDescent="0.25">
      <c r="A10" s="10" t="str">
        <f>IF(ISBLANK(B9),"",SUBTOTAL(103,$B$2:B9))</f>
        <v/>
      </c>
      <c r="B10" s="41"/>
      <c r="C10" s="24"/>
      <c r="D10" s="6"/>
      <c r="E10" s="5"/>
      <c r="F10" s="17"/>
      <c r="G10" s="4"/>
      <c r="H10" s="37"/>
      <c r="I10" s="7"/>
      <c r="J10" s="7"/>
      <c r="K10" s="4"/>
      <c r="L10" s="24"/>
    </row>
    <row r="11" spans="1:12" ht="18.75" customHeight="1" x14ac:dyDescent="0.25">
      <c r="A11" s="10" t="str">
        <f>IF(ISBLANK(B10),"",SUBTOTAL(103,$B$2:B10))</f>
        <v/>
      </c>
      <c r="B11" s="41"/>
      <c r="C11" s="24"/>
      <c r="D11" s="6"/>
      <c r="E11" s="5"/>
      <c r="F11" s="17"/>
      <c r="G11" s="4"/>
      <c r="H11" s="37"/>
      <c r="I11" s="7"/>
      <c r="J11" s="7"/>
      <c r="K11" s="4"/>
      <c r="L11" s="24"/>
    </row>
    <row r="12" spans="1:12" ht="18.75" customHeight="1" x14ac:dyDescent="0.25">
      <c r="A12" s="10" t="str">
        <f>IF(ISBLANK(B11),"",SUBTOTAL(103,$B$2:B11))</f>
        <v/>
      </c>
      <c r="B12" s="41"/>
      <c r="C12" s="24"/>
      <c r="D12" s="6"/>
      <c r="E12" s="8"/>
      <c r="F12" s="17"/>
      <c r="G12" s="4"/>
      <c r="H12" s="37"/>
      <c r="I12" s="7"/>
      <c r="J12" s="7"/>
      <c r="K12" s="4"/>
      <c r="L12" s="24"/>
    </row>
    <row r="13" spans="1:12" ht="18.75" customHeight="1" x14ac:dyDescent="0.25">
      <c r="A13" s="10" t="str">
        <f>IF(ISBLANK(B12),"",SUBTOTAL(103,$B$2:B12))</f>
        <v/>
      </c>
      <c r="B13" s="41"/>
      <c r="C13" s="24"/>
      <c r="D13" s="6"/>
      <c r="E13" s="8"/>
      <c r="F13" s="17"/>
      <c r="G13" s="4"/>
      <c r="H13" s="37"/>
      <c r="I13" s="7"/>
      <c r="J13" s="7"/>
      <c r="K13" s="4"/>
      <c r="L13" s="24"/>
    </row>
    <row r="14" spans="1:12" ht="18.75" customHeight="1" x14ac:dyDescent="0.25">
      <c r="A14" s="10" t="str">
        <f>IF(ISBLANK(B13),"",SUBTOTAL(103,$B$2:B13))</f>
        <v/>
      </c>
      <c r="B14" s="25"/>
      <c r="C14" s="24"/>
      <c r="D14" s="26"/>
      <c r="E14" s="27"/>
      <c r="F14" s="35"/>
      <c r="G14" s="12"/>
      <c r="H14" s="33"/>
      <c r="I14" s="28"/>
      <c r="J14" s="28"/>
      <c r="K14" s="12"/>
      <c r="L14" s="24"/>
    </row>
    <row r="15" spans="1:12" ht="18.75" customHeight="1" x14ac:dyDescent="0.25">
      <c r="A15" s="10" t="str">
        <f>IF(ISBLANK(B14),"",SUBTOTAL(103,$B$2:B14))</f>
        <v/>
      </c>
      <c r="B15" s="25"/>
      <c r="C15" s="24"/>
      <c r="D15" s="26"/>
      <c r="E15" s="27"/>
      <c r="F15" s="35"/>
      <c r="G15" s="12"/>
      <c r="H15" s="33"/>
      <c r="I15" s="28"/>
      <c r="J15" s="28"/>
      <c r="K15" s="12"/>
      <c r="L15" s="24"/>
    </row>
    <row r="16" spans="1:12" ht="18.75" customHeight="1" x14ac:dyDescent="0.25">
      <c r="A16" s="10" t="str">
        <f>IF(ISBLANK(B15),"",SUBTOTAL(103,$B$2:B15))</f>
        <v/>
      </c>
      <c r="B16" s="25"/>
      <c r="C16" s="24"/>
      <c r="D16" s="26"/>
      <c r="E16" s="27"/>
      <c r="F16" s="35"/>
      <c r="G16" s="12"/>
      <c r="H16" s="33"/>
      <c r="I16" s="28"/>
      <c r="J16" s="28"/>
      <c r="K16" s="12"/>
      <c r="L16" s="24"/>
    </row>
    <row r="17" spans="1:12" ht="18.75" customHeight="1" x14ac:dyDescent="0.25">
      <c r="A17" s="10" t="str">
        <f>IF(ISBLANK(B16),"",SUBTOTAL(103,$B$2:B16))</f>
        <v/>
      </c>
      <c r="B17" s="25"/>
      <c r="C17" s="24"/>
      <c r="D17" s="26"/>
      <c r="E17" s="27"/>
      <c r="F17" s="35"/>
      <c r="G17" s="12"/>
      <c r="H17" s="33"/>
      <c r="I17" s="28"/>
      <c r="J17" s="28"/>
      <c r="K17" s="12"/>
      <c r="L17" s="24"/>
    </row>
    <row r="18" spans="1:12" ht="18.75" customHeight="1" x14ac:dyDescent="0.25">
      <c r="A18" s="10" t="str">
        <f>IF(ISBLANK(B17),"",SUBTOTAL(103,$B$2:B17))</f>
        <v/>
      </c>
      <c r="B18" s="25"/>
      <c r="C18" s="24"/>
      <c r="D18" s="26"/>
      <c r="E18" s="27"/>
      <c r="F18" s="35"/>
      <c r="G18" s="12"/>
      <c r="H18" s="33"/>
      <c r="I18" s="28"/>
      <c r="J18" s="28"/>
      <c r="K18" s="12"/>
      <c r="L18" s="24"/>
    </row>
    <row r="19" spans="1:12" ht="18.75" customHeight="1" x14ac:dyDescent="0.25">
      <c r="A19" s="10" t="str">
        <f>IF(ISBLANK(B18),"",SUBTOTAL(103,$B$2:B18))</f>
        <v/>
      </c>
      <c r="B19" s="25"/>
      <c r="C19" s="24"/>
      <c r="D19" s="26"/>
      <c r="E19" s="27"/>
      <c r="F19" s="35"/>
      <c r="G19" s="12"/>
      <c r="H19" s="33"/>
      <c r="I19" s="28"/>
      <c r="J19" s="28"/>
      <c r="K19" s="12"/>
      <c r="L19" s="24"/>
    </row>
    <row r="20" spans="1:12" ht="18.75" customHeight="1" x14ac:dyDescent="0.25">
      <c r="A20" s="10" t="str">
        <f>IF(ISBLANK(B19),"",SUBTOTAL(103,$B$2:B19))</f>
        <v/>
      </c>
      <c r="B20" s="25"/>
      <c r="C20" s="24"/>
      <c r="D20" s="26"/>
      <c r="E20" s="27"/>
      <c r="F20" s="35"/>
      <c r="G20" s="12"/>
      <c r="H20" s="33"/>
      <c r="I20" s="28"/>
      <c r="J20" s="28"/>
      <c r="K20" s="12"/>
      <c r="L20" s="24"/>
    </row>
    <row r="21" spans="1:12" ht="18.75" customHeight="1" x14ac:dyDescent="0.25">
      <c r="A21" s="10" t="str">
        <f>IF(ISBLANK(B20),"",SUBTOTAL(103,$B$2:B20))</f>
        <v/>
      </c>
      <c r="B21" s="25"/>
      <c r="C21" s="24"/>
      <c r="D21" s="26"/>
      <c r="E21" s="27"/>
      <c r="F21" s="35"/>
      <c r="G21" s="12"/>
      <c r="H21" s="33"/>
      <c r="I21" s="28"/>
      <c r="J21" s="28"/>
      <c r="K21" s="12"/>
      <c r="L21" s="24"/>
    </row>
    <row r="22" spans="1:12" ht="18.75" customHeight="1" x14ac:dyDescent="0.25">
      <c r="A22" s="10" t="str">
        <f>IF(ISBLANK(B21),"",SUBTOTAL(103,$B$2:B21))</f>
        <v/>
      </c>
      <c r="B22" s="25"/>
      <c r="C22" s="24"/>
      <c r="D22" s="26"/>
      <c r="E22" s="27"/>
      <c r="F22" s="35"/>
      <c r="G22" s="12"/>
      <c r="H22" s="33"/>
      <c r="I22" s="28"/>
      <c r="J22" s="28"/>
      <c r="K22" s="12"/>
      <c r="L22" s="24"/>
    </row>
    <row r="23" spans="1:12" ht="18.75" customHeight="1" x14ac:dyDescent="0.25">
      <c r="A23" s="10" t="str">
        <f>IF(ISBLANK(B22),"",SUBTOTAL(103,$B$2:B22))</f>
        <v/>
      </c>
      <c r="B23" s="25"/>
      <c r="C23" s="24"/>
      <c r="D23" s="26"/>
      <c r="E23" s="27"/>
      <c r="F23" s="35"/>
      <c r="G23" s="12"/>
      <c r="H23" s="33"/>
      <c r="I23" s="28"/>
      <c r="J23" s="28"/>
      <c r="K23" s="12"/>
      <c r="L23" s="24"/>
    </row>
    <row r="24" spans="1:12" ht="18.75" customHeight="1" x14ac:dyDescent="0.25">
      <c r="A24" s="10" t="str">
        <f>IF(ISBLANK(B23),"",SUBTOTAL(103,$B$2:B23))</f>
        <v/>
      </c>
      <c r="B24" s="25"/>
      <c r="C24" s="24"/>
      <c r="D24" s="26"/>
      <c r="E24" s="27"/>
      <c r="F24" s="35"/>
      <c r="G24" s="12"/>
      <c r="H24" s="33"/>
      <c r="I24" s="28"/>
      <c r="J24" s="28"/>
      <c r="K24" s="12"/>
      <c r="L24" s="24"/>
    </row>
    <row r="25" spans="1:12" ht="18.75" customHeight="1" x14ac:dyDescent="0.25">
      <c r="A25" s="10" t="str">
        <f>IF(ISBLANK(B24),"",SUBTOTAL(103,$B$2:B24))</f>
        <v/>
      </c>
      <c r="B25" s="25"/>
      <c r="C25" s="24"/>
      <c r="D25" s="26"/>
      <c r="E25" s="27"/>
      <c r="F25" s="35"/>
      <c r="G25" s="12"/>
      <c r="H25" s="33"/>
      <c r="I25" s="28"/>
      <c r="J25" s="28"/>
      <c r="K25" s="12"/>
      <c r="L25" s="24"/>
    </row>
    <row r="26" spans="1:12" ht="18.75" customHeight="1" x14ac:dyDescent="0.25">
      <c r="A26" s="10" t="str">
        <f>IF(ISBLANK(B25),"",SUBTOTAL(103,$B$2:B25))</f>
        <v/>
      </c>
      <c r="B26" s="25"/>
      <c r="C26" s="24"/>
      <c r="D26" s="26"/>
      <c r="E26" s="27"/>
      <c r="F26" s="35"/>
      <c r="G26" s="12"/>
      <c r="H26" s="33"/>
      <c r="I26" s="28"/>
      <c r="J26" s="28"/>
      <c r="K26" s="12"/>
      <c r="L26" s="24"/>
    </row>
    <row r="27" spans="1:12" ht="18.75" customHeight="1" x14ac:dyDescent="0.25">
      <c r="A27" s="10" t="str">
        <f>IF(ISBLANK(B26),"",SUBTOTAL(103,$B$2:B26))</f>
        <v/>
      </c>
      <c r="B27" s="25"/>
      <c r="C27" s="24"/>
      <c r="D27" s="26"/>
      <c r="E27" s="27"/>
      <c r="F27" s="35"/>
      <c r="G27" s="12"/>
      <c r="H27" s="33"/>
      <c r="I27" s="28"/>
      <c r="J27" s="28"/>
      <c r="K27" s="12"/>
      <c r="L27" s="24"/>
    </row>
    <row r="28" spans="1:12" ht="18.75" customHeight="1" x14ac:dyDescent="0.25">
      <c r="A28" s="10" t="str">
        <f>IF(ISBLANK(B27),"",SUBTOTAL(103,$B$2:B27))</f>
        <v/>
      </c>
      <c r="B28" s="25"/>
      <c r="C28" s="24"/>
      <c r="D28" s="26"/>
      <c r="E28" s="27"/>
      <c r="F28" s="35"/>
      <c r="G28" s="12"/>
      <c r="H28" s="33"/>
      <c r="I28" s="28"/>
      <c r="J28" s="28"/>
      <c r="K28" s="12"/>
      <c r="L28" s="24"/>
    </row>
    <row r="29" spans="1:12" ht="18.75" customHeight="1" x14ac:dyDescent="0.25">
      <c r="A29" s="10" t="str">
        <f>IF(ISBLANK(B28),"",SUBTOTAL(103,$B$2:B28))</f>
        <v/>
      </c>
      <c r="B29" s="25"/>
      <c r="C29" s="24"/>
      <c r="D29" s="26"/>
      <c r="E29" s="27"/>
      <c r="F29" s="35"/>
      <c r="G29" s="12"/>
      <c r="H29" s="33"/>
      <c r="I29" s="28"/>
      <c r="J29" s="28"/>
      <c r="K29" s="12"/>
      <c r="L29" s="24"/>
    </row>
    <row r="30" spans="1:12" ht="18.75" customHeight="1" x14ac:dyDescent="0.25">
      <c r="A30" s="10" t="str">
        <f>IF(ISBLANK(B29),"",SUBTOTAL(103,$B$2:B29))</f>
        <v/>
      </c>
      <c r="B30" s="25"/>
      <c r="C30" s="24"/>
      <c r="D30" s="26"/>
      <c r="E30" s="27"/>
      <c r="F30" s="35"/>
      <c r="G30" s="12"/>
      <c r="H30" s="33"/>
      <c r="I30" s="28"/>
      <c r="J30" s="28"/>
      <c r="K30" s="12"/>
      <c r="L30" s="24"/>
    </row>
    <row r="31" spans="1:12" ht="18.75" customHeight="1" x14ac:dyDescent="0.25">
      <c r="A31" s="10" t="str">
        <f>IF(ISBLANK(B30),"",SUBTOTAL(103,$B$2:B30))</f>
        <v/>
      </c>
      <c r="B31" s="25"/>
      <c r="C31" s="24"/>
      <c r="D31" s="26"/>
      <c r="E31" s="27"/>
      <c r="F31" s="35"/>
      <c r="G31" s="12"/>
      <c r="H31" s="33"/>
      <c r="I31" s="28"/>
      <c r="J31" s="28"/>
      <c r="K31" s="12"/>
      <c r="L31" s="24"/>
    </row>
    <row r="32" spans="1:12" ht="18.75" customHeight="1" x14ac:dyDescent="0.25">
      <c r="A32" s="10" t="str">
        <f>IF(ISBLANK(B31),"",SUBTOTAL(103,$B$2:B31))</f>
        <v/>
      </c>
      <c r="B32" s="25"/>
      <c r="C32" s="24"/>
      <c r="D32" s="26"/>
      <c r="E32" s="11"/>
      <c r="F32" s="35"/>
      <c r="G32" s="12"/>
      <c r="H32" s="33"/>
      <c r="I32" s="28"/>
      <c r="J32" s="28"/>
      <c r="K32" s="12"/>
      <c r="L32" s="24"/>
    </row>
    <row r="33" spans="1:12" ht="18.75" customHeight="1" x14ac:dyDescent="0.25">
      <c r="A33" s="10" t="str">
        <f>IF(ISBLANK(B32),"",SUBTOTAL(103,$B$2:B32))</f>
        <v/>
      </c>
      <c r="B33" s="25"/>
      <c r="C33" s="24"/>
      <c r="D33" s="26"/>
      <c r="E33" s="11"/>
      <c r="F33" s="35"/>
      <c r="G33" s="12"/>
      <c r="H33" s="33"/>
      <c r="I33" s="28"/>
      <c r="J33" s="28"/>
      <c r="K33" s="12"/>
      <c r="L33" s="24"/>
    </row>
    <row r="34" spans="1:12" ht="18.75" customHeight="1" x14ac:dyDescent="0.25">
      <c r="A34" s="10" t="str">
        <f>IF(ISBLANK(B33),"",SUBTOTAL(103,$B$2:B33))</f>
        <v/>
      </c>
      <c r="B34" s="25"/>
      <c r="C34" s="24"/>
      <c r="D34" s="26"/>
      <c r="E34" s="27"/>
      <c r="F34" s="35"/>
      <c r="G34" s="12"/>
      <c r="H34" s="33"/>
      <c r="I34" s="28"/>
      <c r="J34" s="28"/>
      <c r="K34" s="12"/>
      <c r="L34" s="24"/>
    </row>
    <row r="35" spans="1:12" ht="18.75" customHeight="1" x14ac:dyDescent="0.25">
      <c r="A35" s="10" t="str">
        <f>IF(ISBLANK(B34),"",SUBTOTAL(103,$B$2:B34))</f>
        <v/>
      </c>
      <c r="B35" s="25"/>
      <c r="C35" s="24"/>
      <c r="D35" s="26"/>
      <c r="E35" s="27"/>
      <c r="F35" s="35"/>
      <c r="G35" s="12"/>
      <c r="H35" s="33"/>
      <c r="I35" s="28"/>
      <c r="J35" s="28"/>
      <c r="K35" s="12"/>
      <c r="L35" s="24"/>
    </row>
    <row r="36" spans="1:12" ht="18.75" customHeight="1" x14ac:dyDescent="0.25">
      <c r="A36" s="10" t="str">
        <f>IF(ISBLANK(B35),"",SUBTOTAL(103,$B$2:B35))</f>
        <v/>
      </c>
      <c r="B36" s="25"/>
      <c r="C36" s="24"/>
      <c r="D36" s="26"/>
      <c r="E36" s="11"/>
      <c r="F36" s="35"/>
      <c r="G36" s="12"/>
      <c r="H36" s="33"/>
      <c r="I36" s="28"/>
      <c r="J36" s="28"/>
      <c r="K36" s="12"/>
      <c r="L36" s="24"/>
    </row>
    <row r="37" spans="1:12" ht="18.75" customHeight="1" x14ac:dyDescent="0.25">
      <c r="A37" s="10" t="str">
        <f>IF(ISBLANK(B36),"",SUBTOTAL(103,$B$2:B36))</f>
        <v/>
      </c>
      <c r="B37" s="25"/>
      <c r="C37" s="24"/>
      <c r="D37" s="26"/>
      <c r="E37" s="11"/>
      <c r="F37" s="35"/>
      <c r="G37" s="12"/>
      <c r="H37" s="26"/>
      <c r="I37" s="28"/>
      <c r="J37" s="28"/>
      <c r="K37" s="12"/>
      <c r="L37" s="24"/>
    </row>
  </sheetData>
  <autoFilter ref="A3:L37"/>
  <mergeCells count="2">
    <mergeCell ref="A2:I2"/>
    <mergeCell ref="A1:F1"/>
  </mergeCells>
  <pageMargins left="0.65" right="0.44" top="0.44" bottom="0.47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4"/>
  <sheetViews>
    <sheetView topLeftCell="A194" workbookViewId="0">
      <selection activeCell="C8" sqref="C8"/>
    </sheetView>
  </sheetViews>
  <sheetFormatPr defaultRowHeight="15" x14ac:dyDescent="0.25"/>
  <cols>
    <col min="1" max="1" width="5.140625" style="14" bestFit="1" customWidth="1"/>
    <col min="2" max="2" width="5.140625" style="14" customWidth="1"/>
    <col min="3" max="3" width="20.140625" style="14" bestFit="1" customWidth="1"/>
    <col min="4" max="4" width="10.42578125" style="14" customWidth="1"/>
    <col min="5" max="5" width="13" style="14" customWidth="1"/>
    <col min="6" max="6" width="23.140625" style="14" customWidth="1"/>
    <col min="7" max="7" width="56.85546875" style="14" bestFit="1" customWidth="1"/>
    <col min="8" max="8" width="13.7109375" style="14" customWidth="1"/>
    <col min="9" max="9" width="16.5703125" style="14" customWidth="1"/>
    <col min="10" max="10" width="20.28515625" style="14" customWidth="1"/>
    <col min="11" max="11" width="18.28515625" style="40" customWidth="1"/>
    <col min="12" max="16384" width="9.140625" style="14"/>
  </cols>
  <sheetData>
    <row r="1" spans="1:11" ht="39" customHeight="1" x14ac:dyDescent="0.25">
      <c r="A1" s="149" t="s">
        <v>42</v>
      </c>
      <c r="B1" s="150"/>
      <c r="C1" s="150"/>
      <c r="D1" s="150"/>
      <c r="E1" s="150"/>
    </row>
    <row r="2" spans="1:11" ht="50.25" customHeight="1" x14ac:dyDescent="0.25">
      <c r="A2" s="151" t="s">
        <v>64</v>
      </c>
      <c r="B2" s="152"/>
      <c r="C2" s="152"/>
      <c r="D2" s="152"/>
      <c r="E2" s="152"/>
      <c r="F2" s="152"/>
      <c r="G2" s="152"/>
      <c r="H2" s="152"/>
      <c r="I2" s="152"/>
      <c r="J2" s="152"/>
    </row>
    <row r="3" spans="1:11" ht="21" customHeight="1" x14ac:dyDescent="0.25">
      <c r="A3" s="15" t="s">
        <v>0</v>
      </c>
      <c r="B3" s="15" t="s">
        <v>1</v>
      </c>
      <c r="C3" s="15" t="s">
        <v>2</v>
      </c>
      <c r="D3" s="23" t="s">
        <v>3</v>
      </c>
      <c r="E3" s="16" t="s">
        <v>4</v>
      </c>
      <c r="F3" s="15" t="s">
        <v>5</v>
      </c>
      <c r="G3" s="15" t="s">
        <v>10</v>
      </c>
      <c r="H3" s="16" t="s">
        <v>11</v>
      </c>
      <c r="I3" s="16" t="s">
        <v>41</v>
      </c>
      <c r="J3" s="66" t="s">
        <v>16</v>
      </c>
      <c r="K3" s="15" t="s">
        <v>9</v>
      </c>
    </row>
    <row r="4" spans="1:11" ht="19.5" customHeight="1" x14ac:dyDescent="0.25">
      <c r="A4" s="57"/>
      <c r="B4" s="58"/>
      <c r="C4" s="59"/>
      <c r="D4" s="60"/>
      <c r="E4" s="62"/>
      <c r="F4" s="58"/>
      <c r="G4" s="33"/>
      <c r="H4" s="17"/>
      <c r="I4" s="17"/>
      <c r="J4" s="36"/>
      <c r="K4" s="53"/>
    </row>
    <row r="5" spans="1:11" ht="19.5" customHeight="1" x14ac:dyDescent="0.25">
      <c r="A5" s="57"/>
      <c r="B5" s="58"/>
      <c r="C5" s="59"/>
      <c r="D5" s="60"/>
      <c r="E5" s="61"/>
      <c r="F5" s="58"/>
      <c r="G5" s="33"/>
      <c r="H5" s="17"/>
      <c r="I5" s="17"/>
      <c r="J5" s="36"/>
      <c r="K5" s="53"/>
    </row>
    <row r="6" spans="1:11" ht="19.5" customHeight="1" x14ac:dyDescent="0.25">
      <c r="A6" s="57"/>
      <c r="B6" s="58"/>
      <c r="C6" s="59"/>
      <c r="D6" s="60"/>
      <c r="E6" s="61"/>
      <c r="F6" s="58"/>
      <c r="G6" s="33"/>
      <c r="H6" s="17"/>
      <c r="I6" s="17"/>
      <c r="J6" s="36"/>
      <c r="K6" s="53"/>
    </row>
    <row r="7" spans="1:11" ht="19.5" customHeight="1" x14ac:dyDescent="0.25">
      <c r="A7" s="57"/>
      <c r="B7" s="58"/>
      <c r="C7" s="59"/>
      <c r="D7" s="60"/>
      <c r="E7" s="61"/>
      <c r="F7" s="58"/>
      <c r="G7" s="33"/>
      <c r="H7" s="17"/>
      <c r="I7" s="17"/>
      <c r="J7" s="36"/>
      <c r="K7" s="53"/>
    </row>
    <row r="8" spans="1:11" ht="19.5" customHeight="1" x14ac:dyDescent="0.25">
      <c r="A8" s="57"/>
      <c r="B8" s="58"/>
      <c r="C8" s="59"/>
      <c r="D8" s="60"/>
      <c r="E8" s="62"/>
      <c r="F8" s="58"/>
      <c r="G8" s="33"/>
      <c r="H8" s="17"/>
      <c r="I8" s="17"/>
      <c r="J8" s="36"/>
      <c r="K8" s="53"/>
    </row>
    <row r="9" spans="1:11" ht="19.5" customHeight="1" x14ac:dyDescent="0.25">
      <c r="A9" s="57"/>
      <c r="B9" s="58"/>
      <c r="C9" s="59"/>
      <c r="D9" s="60"/>
      <c r="E9" s="61"/>
      <c r="F9" s="58"/>
      <c r="G9" s="33"/>
      <c r="H9" s="17"/>
      <c r="I9" s="17"/>
      <c r="J9" s="36"/>
      <c r="K9" s="53"/>
    </row>
    <row r="10" spans="1:11" ht="19.5" customHeight="1" x14ac:dyDescent="0.25">
      <c r="A10" s="57"/>
      <c r="B10" s="58"/>
      <c r="C10" s="59"/>
      <c r="D10" s="60"/>
      <c r="E10" s="61"/>
      <c r="F10" s="58"/>
      <c r="G10" s="33"/>
      <c r="H10" s="17"/>
      <c r="I10" s="17"/>
      <c r="J10" s="36"/>
      <c r="K10" s="53"/>
    </row>
    <row r="11" spans="1:11" ht="19.5" customHeight="1" x14ac:dyDescent="0.25">
      <c r="A11" s="57"/>
      <c r="B11" s="58"/>
      <c r="C11" s="59"/>
      <c r="D11" s="60"/>
      <c r="E11" s="61"/>
      <c r="F11" s="58"/>
      <c r="G11" s="33"/>
      <c r="H11" s="17"/>
      <c r="I11" s="17"/>
      <c r="J11" s="36"/>
      <c r="K11" s="53"/>
    </row>
    <row r="12" spans="1:11" ht="19.5" customHeight="1" x14ac:dyDescent="0.25">
      <c r="A12" s="57"/>
      <c r="B12" s="58"/>
      <c r="C12" s="59"/>
      <c r="D12" s="60"/>
      <c r="E12" s="61"/>
      <c r="F12" s="58"/>
      <c r="G12" s="33"/>
      <c r="H12" s="17"/>
      <c r="I12" s="17"/>
      <c r="J12" s="36"/>
      <c r="K12" s="53"/>
    </row>
    <row r="13" spans="1:11" ht="19.5" customHeight="1" x14ac:dyDescent="0.25">
      <c r="A13" s="57"/>
      <c r="B13" s="58"/>
      <c r="C13" s="59"/>
      <c r="D13" s="60"/>
      <c r="E13" s="61"/>
      <c r="F13" s="58"/>
      <c r="G13" s="33"/>
      <c r="H13" s="17"/>
      <c r="I13" s="17"/>
      <c r="J13" s="36"/>
      <c r="K13" s="53"/>
    </row>
    <row r="14" spans="1:11" ht="19.5" customHeight="1" x14ac:dyDescent="0.25">
      <c r="A14" s="57"/>
      <c r="B14" s="58"/>
      <c r="C14" s="59"/>
      <c r="D14" s="60"/>
      <c r="E14" s="61"/>
      <c r="F14" s="58"/>
      <c r="G14" s="33"/>
      <c r="H14" s="17"/>
      <c r="I14" s="17"/>
      <c r="J14" s="36"/>
      <c r="K14" s="53"/>
    </row>
    <row r="15" spans="1:11" ht="19.5" customHeight="1" x14ac:dyDescent="0.25">
      <c r="A15" s="57"/>
      <c r="B15" s="58"/>
      <c r="C15" s="59"/>
      <c r="D15" s="60"/>
      <c r="E15" s="61"/>
      <c r="F15" s="58"/>
      <c r="G15" s="33"/>
      <c r="H15" s="17"/>
      <c r="I15" s="17"/>
      <c r="J15" s="36"/>
      <c r="K15" s="53"/>
    </row>
    <row r="16" spans="1:11" ht="19.5" customHeight="1" x14ac:dyDescent="0.25">
      <c r="A16" s="57"/>
      <c r="B16" s="58"/>
      <c r="C16" s="59"/>
      <c r="D16" s="60"/>
      <c r="E16" s="62"/>
      <c r="F16" s="58"/>
      <c r="G16" s="33"/>
      <c r="H16" s="17"/>
      <c r="I16" s="17"/>
      <c r="J16" s="36"/>
      <c r="K16" s="53"/>
    </row>
    <row r="17" spans="1:11" ht="19.5" customHeight="1" x14ac:dyDescent="0.25">
      <c r="A17" s="57"/>
      <c r="B17" s="58"/>
      <c r="C17" s="59"/>
      <c r="D17" s="60"/>
      <c r="E17" s="62"/>
      <c r="F17" s="58"/>
      <c r="G17" s="33"/>
      <c r="H17" s="17"/>
      <c r="I17" s="17"/>
      <c r="J17" s="36"/>
      <c r="K17" s="53"/>
    </row>
    <row r="18" spans="1:11" ht="19.5" customHeight="1" x14ac:dyDescent="0.25">
      <c r="A18" s="57"/>
      <c r="B18" s="58"/>
      <c r="C18" s="59"/>
      <c r="D18" s="60"/>
      <c r="E18" s="61"/>
      <c r="F18" s="58"/>
      <c r="G18" s="33"/>
      <c r="H18" s="17"/>
      <c r="I18" s="17"/>
      <c r="J18" s="36"/>
      <c r="K18" s="53"/>
    </row>
    <row r="19" spans="1:11" ht="19.5" customHeight="1" x14ac:dyDescent="0.25">
      <c r="A19" s="57"/>
      <c r="B19" s="58"/>
      <c r="C19" s="59"/>
      <c r="D19" s="60"/>
      <c r="E19" s="61"/>
      <c r="F19" s="58"/>
      <c r="G19" s="33"/>
      <c r="H19" s="17"/>
      <c r="I19" s="17"/>
      <c r="J19" s="36"/>
      <c r="K19" s="53"/>
    </row>
    <row r="20" spans="1:11" ht="19.5" customHeight="1" x14ac:dyDescent="0.25">
      <c r="A20" s="57"/>
      <c r="B20" s="58"/>
      <c r="C20" s="59"/>
      <c r="D20" s="60"/>
      <c r="E20" s="61"/>
      <c r="F20" s="58"/>
      <c r="G20" s="33"/>
      <c r="H20" s="17"/>
      <c r="I20" s="17"/>
      <c r="J20" s="36"/>
      <c r="K20" s="53"/>
    </row>
    <row r="21" spans="1:11" ht="19.5" customHeight="1" x14ac:dyDescent="0.25">
      <c r="A21" s="57"/>
      <c r="B21" s="58"/>
      <c r="C21" s="59"/>
      <c r="D21" s="60"/>
      <c r="E21" s="62"/>
      <c r="F21" s="58"/>
      <c r="G21" s="33"/>
      <c r="H21" s="17"/>
      <c r="I21" s="17"/>
      <c r="J21" s="36"/>
      <c r="K21" s="53"/>
    </row>
    <row r="22" spans="1:11" ht="19.5" customHeight="1" x14ac:dyDescent="0.25">
      <c r="A22" s="57"/>
      <c r="B22" s="58"/>
      <c r="C22" s="59"/>
      <c r="D22" s="60"/>
      <c r="E22" s="61"/>
      <c r="F22" s="58"/>
      <c r="G22" s="33"/>
      <c r="H22" s="17"/>
      <c r="I22" s="17"/>
      <c r="J22" s="36"/>
      <c r="K22" s="53"/>
    </row>
    <row r="23" spans="1:11" ht="19.5" customHeight="1" x14ac:dyDescent="0.25">
      <c r="A23" s="57"/>
      <c r="B23" s="58"/>
      <c r="C23" s="59"/>
      <c r="D23" s="60"/>
      <c r="E23" s="62"/>
      <c r="F23" s="58"/>
      <c r="G23" s="33"/>
      <c r="H23" s="17"/>
      <c r="I23" s="17"/>
      <c r="J23" s="36"/>
      <c r="K23" s="53"/>
    </row>
    <row r="24" spans="1:11" ht="19.5" customHeight="1" x14ac:dyDescent="0.25">
      <c r="A24" s="57"/>
      <c r="B24" s="58"/>
      <c r="C24" s="59"/>
      <c r="D24" s="60"/>
      <c r="E24" s="61"/>
      <c r="F24" s="58"/>
      <c r="G24" s="33"/>
      <c r="H24" s="17"/>
      <c r="I24" s="17"/>
      <c r="J24" s="36"/>
      <c r="K24" s="53"/>
    </row>
    <row r="25" spans="1:11" ht="19.5" customHeight="1" x14ac:dyDescent="0.25">
      <c r="A25" s="57"/>
      <c r="B25" s="58"/>
      <c r="C25" s="59"/>
      <c r="D25" s="60"/>
      <c r="E25" s="61"/>
      <c r="F25" s="58"/>
      <c r="G25" s="33"/>
      <c r="H25" s="17"/>
      <c r="I25" s="17"/>
      <c r="J25" s="36"/>
      <c r="K25" s="53"/>
    </row>
    <row r="26" spans="1:11" ht="19.5" customHeight="1" x14ac:dyDescent="0.25">
      <c r="A26" s="57"/>
      <c r="B26" s="58"/>
      <c r="C26" s="59"/>
      <c r="D26" s="60"/>
      <c r="E26" s="61"/>
      <c r="F26" s="58"/>
      <c r="G26" s="33"/>
      <c r="H26" s="17"/>
      <c r="I26" s="17"/>
      <c r="J26" s="36"/>
      <c r="K26" s="53"/>
    </row>
    <row r="27" spans="1:11" ht="19.5" customHeight="1" x14ac:dyDescent="0.25">
      <c r="A27" s="57"/>
      <c r="B27" s="58"/>
      <c r="C27" s="59"/>
      <c r="D27" s="60"/>
      <c r="E27" s="61"/>
      <c r="F27" s="58"/>
      <c r="G27" s="33"/>
      <c r="H27" s="17"/>
      <c r="I27" s="17"/>
      <c r="J27" s="36"/>
      <c r="K27" s="53"/>
    </row>
    <row r="28" spans="1:11" ht="19.5" customHeight="1" x14ac:dyDescent="0.25">
      <c r="A28" s="57"/>
      <c r="B28" s="58"/>
      <c r="C28" s="59"/>
      <c r="D28" s="60"/>
      <c r="E28" s="61"/>
      <c r="F28" s="58"/>
      <c r="G28" s="33"/>
      <c r="H28" s="17"/>
      <c r="I28" s="17"/>
      <c r="J28" s="36"/>
      <c r="K28" s="53"/>
    </row>
    <row r="29" spans="1:11" ht="19.5" customHeight="1" x14ac:dyDescent="0.25">
      <c r="A29" s="57"/>
      <c r="B29" s="58"/>
      <c r="C29" s="59"/>
      <c r="D29" s="60"/>
      <c r="E29" s="61"/>
      <c r="F29" s="58"/>
      <c r="G29" s="33"/>
      <c r="H29" s="17"/>
      <c r="I29" s="17"/>
      <c r="J29" s="36"/>
      <c r="K29" s="53"/>
    </row>
    <row r="30" spans="1:11" ht="19.5" customHeight="1" x14ac:dyDescent="0.25">
      <c r="A30" s="57"/>
      <c r="B30" s="58"/>
      <c r="C30" s="59"/>
      <c r="D30" s="60"/>
      <c r="E30" s="61"/>
      <c r="F30" s="58"/>
      <c r="G30" s="33"/>
      <c r="H30" s="17"/>
      <c r="I30" s="17"/>
      <c r="J30" s="36"/>
      <c r="K30" s="53"/>
    </row>
    <row r="31" spans="1:11" ht="19.5" customHeight="1" x14ac:dyDescent="0.25">
      <c r="A31" s="57"/>
      <c r="B31" s="58"/>
      <c r="C31" s="59"/>
      <c r="D31" s="60"/>
      <c r="E31" s="61"/>
      <c r="F31" s="58"/>
      <c r="G31" s="33"/>
      <c r="H31" s="17"/>
      <c r="I31" s="17"/>
      <c r="J31" s="36"/>
      <c r="K31" s="53"/>
    </row>
    <row r="32" spans="1:11" ht="19.5" customHeight="1" x14ac:dyDescent="0.25">
      <c r="A32" s="57"/>
      <c r="B32" s="58"/>
      <c r="C32" s="59"/>
      <c r="D32" s="60"/>
      <c r="E32" s="61"/>
      <c r="F32" s="58"/>
      <c r="G32" s="33"/>
      <c r="H32" s="17"/>
      <c r="I32" s="17"/>
      <c r="J32" s="36"/>
      <c r="K32" s="53"/>
    </row>
    <row r="33" spans="1:11" ht="19.5" customHeight="1" x14ac:dyDescent="0.25">
      <c r="A33" s="57"/>
      <c r="B33" s="58"/>
      <c r="C33" s="59"/>
      <c r="D33" s="60"/>
      <c r="E33" s="61"/>
      <c r="F33" s="58"/>
      <c r="G33" s="33"/>
      <c r="H33" s="17"/>
      <c r="I33" s="17"/>
      <c r="J33" s="36"/>
      <c r="K33" s="53"/>
    </row>
    <row r="34" spans="1:11" ht="19.5" customHeight="1" x14ac:dyDescent="0.25">
      <c r="A34" s="57"/>
      <c r="B34" s="58"/>
      <c r="C34" s="59"/>
      <c r="D34" s="60"/>
      <c r="E34" s="61"/>
      <c r="F34" s="58"/>
      <c r="G34" s="33"/>
      <c r="H34" s="17"/>
      <c r="I34" s="17"/>
      <c r="J34" s="36"/>
      <c r="K34" s="53"/>
    </row>
    <row r="35" spans="1:11" ht="19.5" customHeight="1" x14ac:dyDescent="0.25">
      <c r="A35" s="57"/>
      <c r="B35" s="58"/>
      <c r="C35" s="59"/>
      <c r="D35" s="60"/>
      <c r="E35" s="61"/>
      <c r="F35" s="58"/>
      <c r="G35" s="33"/>
      <c r="H35" s="17"/>
      <c r="I35" s="17"/>
      <c r="J35" s="36"/>
      <c r="K35" s="53"/>
    </row>
    <row r="36" spans="1:11" ht="19.5" customHeight="1" x14ac:dyDescent="0.25">
      <c r="A36" s="57"/>
      <c r="B36" s="58"/>
      <c r="C36" s="59"/>
      <c r="D36" s="60"/>
      <c r="E36" s="61"/>
      <c r="F36" s="58"/>
      <c r="G36" s="33"/>
      <c r="H36" s="17"/>
      <c r="I36" s="17"/>
      <c r="J36" s="36"/>
      <c r="K36" s="53"/>
    </row>
    <row r="37" spans="1:11" ht="19.5" customHeight="1" x14ac:dyDescent="0.25">
      <c r="A37" s="57"/>
      <c r="B37" s="58"/>
      <c r="C37" s="59"/>
      <c r="D37" s="60"/>
      <c r="E37" s="61"/>
      <c r="F37" s="58"/>
      <c r="G37" s="33"/>
      <c r="H37" s="17"/>
      <c r="I37" s="17"/>
      <c r="J37" s="36"/>
      <c r="K37" s="53"/>
    </row>
    <row r="38" spans="1:11" ht="19.5" customHeight="1" x14ac:dyDescent="0.25">
      <c r="A38" s="57"/>
      <c r="B38" s="58"/>
      <c r="C38" s="59"/>
      <c r="D38" s="60"/>
      <c r="E38" s="61"/>
      <c r="F38" s="58"/>
      <c r="G38" s="33"/>
      <c r="H38" s="17"/>
      <c r="I38" s="17"/>
      <c r="J38" s="36"/>
      <c r="K38" s="53"/>
    </row>
    <row r="39" spans="1:11" ht="19.5" customHeight="1" x14ac:dyDescent="0.25">
      <c r="A39" s="57"/>
      <c r="B39" s="58"/>
      <c r="C39" s="59"/>
      <c r="D39" s="60"/>
      <c r="E39" s="61"/>
      <c r="F39" s="58"/>
      <c r="G39" s="33"/>
      <c r="H39" s="17"/>
      <c r="I39" s="17"/>
      <c r="J39" s="36"/>
      <c r="K39" s="53"/>
    </row>
    <row r="40" spans="1:11" ht="19.5" customHeight="1" x14ac:dyDescent="0.25">
      <c r="A40" s="57"/>
      <c r="B40" s="58"/>
      <c r="C40" s="59"/>
      <c r="D40" s="60"/>
      <c r="E40" s="61"/>
      <c r="F40" s="58"/>
      <c r="G40" s="33"/>
      <c r="H40" s="17"/>
      <c r="I40" s="17"/>
      <c r="J40" s="36"/>
      <c r="K40" s="53"/>
    </row>
    <row r="41" spans="1:11" ht="19.5" customHeight="1" x14ac:dyDescent="0.25">
      <c r="A41" s="57"/>
      <c r="B41" s="58"/>
      <c r="C41" s="59"/>
      <c r="D41" s="60"/>
      <c r="E41" s="61"/>
      <c r="F41" s="58"/>
      <c r="G41" s="33"/>
      <c r="H41" s="17"/>
      <c r="I41" s="17"/>
      <c r="J41" s="36"/>
      <c r="K41" s="53"/>
    </row>
    <row r="42" spans="1:11" ht="19.5" customHeight="1" x14ac:dyDescent="0.25">
      <c r="A42" s="57"/>
      <c r="B42" s="58"/>
      <c r="C42" s="59"/>
      <c r="D42" s="60"/>
      <c r="E42" s="61"/>
      <c r="F42" s="58"/>
      <c r="G42" s="33"/>
      <c r="H42" s="17"/>
      <c r="I42" s="17"/>
      <c r="J42" s="36"/>
      <c r="K42" s="53"/>
    </row>
    <row r="43" spans="1:11" ht="19.5" customHeight="1" x14ac:dyDescent="0.25">
      <c r="A43" s="57"/>
      <c r="B43" s="58"/>
      <c r="C43" s="59"/>
      <c r="D43" s="60"/>
      <c r="E43" s="61"/>
      <c r="F43" s="58"/>
      <c r="G43" s="33"/>
      <c r="H43" s="17"/>
      <c r="I43" s="17"/>
      <c r="J43" s="36"/>
      <c r="K43" s="53"/>
    </row>
    <row r="44" spans="1:11" ht="19.5" customHeight="1" x14ac:dyDescent="0.25">
      <c r="A44" s="57"/>
      <c r="B44" s="58"/>
      <c r="C44" s="59"/>
      <c r="D44" s="60"/>
      <c r="E44" s="61"/>
      <c r="F44" s="58"/>
      <c r="G44" s="33"/>
      <c r="H44" s="17"/>
      <c r="I44" s="17"/>
      <c r="J44" s="36"/>
      <c r="K44" s="53"/>
    </row>
    <row r="45" spans="1:11" ht="19.5" customHeight="1" x14ac:dyDescent="0.25">
      <c r="A45" s="57"/>
      <c r="B45" s="58"/>
      <c r="C45" s="59"/>
      <c r="D45" s="60"/>
      <c r="E45" s="61"/>
      <c r="F45" s="58"/>
      <c r="G45" s="33"/>
      <c r="H45" s="17"/>
      <c r="I45" s="17"/>
      <c r="J45" s="36"/>
      <c r="K45" s="53"/>
    </row>
    <row r="46" spans="1:11" ht="19.5" customHeight="1" x14ac:dyDescent="0.25">
      <c r="A46" s="57"/>
      <c r="B46" s="58"/>
      <c r="C46" s="59"/>
      <c r="D46" s="60"/>
      <c r="E46" s="61"/>
      <c r="F46" s="58"/>
      <c r="G46" s="33"/>
      <c r="H46" s="17"/>
      <c r="I46" s="17"/>
      <c r="J46" s="36"/>
      <c r="K46" s="53"/>
    </row>
    <row r="47" spans="1:11" ht="19.5" customHeight="1" x14ac:dyDescent="0.25">
      <c r="A47" s="57"/>
      <c r="B47" s="58"/>
      <c r="C47" s="59"/>
      <c r="D47" s="60"/>
      <c r="E47" s="61"/>
      <c r="F47" s="58"/>
      <c r="G47" s="33"/>
      <c r="H47" s="69"/>
      <c r="I47" s="17"/>
      <c r="J47" s="36"/>
      <c r="K47" s="53"/>
    </row>
    <row r="48" spans="1:11" ht="19.5" customHeight="1" x14ac:dyDescent="0.25">
      <c r="A48" s="57"/>
      <c r="B48" s="58"/>
      <c r="C48" s="59"/>
      <c r="D48" s="60"/>
      <c r="E48" s="61"/>
      <c r="F48" s="58"/>
      <c r="G48" s="33"/>
      <c r="H48" s="17"/>
      <c r="I48" s="17"/>
      <c r="J48" s="36"/>
      <c r="K48" s="53"/>
    </row>
    <row r="49" spans="1:11" ht="19.5" customHeight="1" x14ac:dyDescent="0.25">
      <c r="A49" s="57"/>
      <c r="B49" s="58"/>
      <c r="C49" s="59"/>
      <c r="D49" s="60"/>
      <c r="E49" s="61"/>
      <c r="F49" s="58"/>
      <c r="G49" s="33"/>
      <c r="H49" s="17"/>
      <c r="I49" s="17"/>
      <c r="J49" s="36"/>
      <c r="K49" s="53"/>
    </row>
    <row r="50" spans="1:11" ht="19.5" customHeight="1" x14ac:dyDescent="0.25">
      <c r="A50" s="57"/>
      <c r="B50" s="58"/>
      <c r="C50" s="59"/>
      <c r="D50" s="60"/>
      <c r="E50" s="61"/>
      <c r="F50" s="58"/>
      <c r="G50" s="33"/>
      <c r="H50" s="17"/>
      <c r="I50" s="17"/>
      <c r="J50" s="36"/>
      <c r="K50" s="53"/>
    </row>
    <row r="51" spans="1:11" ht="19.5" customHeight="1" x14ac:dyDescent="0.25">
      <c r="A51" s="57"/>
      <c r="B51" s="58"/>
      <c r="C51" s="59"/>
      <c r="D51" s="60"/>
      <c r="E51" s="61"/>
      <c r="F51" s="58"/>
      <c r="G51" s="33"/>
      <c r="H51" s="17"/>
      <c r="I51" s="17"/>
      <c r="J51" s="36"/>
      <c r="K51" s="53"/>
    </row>
    <row r="52" spans="1:11" ht="19.5" customHeight="1" x14ac:dyDescent="0.25">
      <c r="A52" s="57"/>
      <c r="B52" s="58"/>
      <c r="C52" s="59"/>
      <c r="D52" s="60"/>
      <c r="E52" s="62"/>
      <c r="F52" s="58"/>
      <c r="G52" s="33"/>
      <c r="H52" s="17"/>
      <c r="I52" s="17"/>
      <c r="J52" s="36"/>
      <c r="K52" s="53"/>
    </row>
    <row r="53" spans="1:11" ht="19.5" customHeight="1" x14ac:dyDescent="0.25">
      <c r="A53" s="57"/>
      <c r="B53" s="58"/>
      <c r="C53" s="33"/>
      <c r="D53" s="65"/>
      <c r="E53" s="35"/>
      <c r="F53" s="64"/>
      <c r="G53" s="33"/>
      <c r="H53" s="35"/>
      <c r="I53" s="35"/>
      <c r="J53" s="36"/>
      <c r="K53" s="52"/>
    </row>
    <row r="54" spans="1:11" ht="19.5" customHeight="1" x14ac:dyDescent="0.25">
      <c r="A54" s="57"/>
      <c r="B54" s="58"/>
      <c r="C54" s="34"/>
      <c r="D54" s="65"/>
      <c r="E54" s="35"/>
      <c r="F54" s="64"/>
      <c r="G54" s="33"/>
      <c r="H54" s="35"/>
      <c r="I54" s="35"/>
      <c r="J54" s="36"/>
      <c r="K54" s="52"/>
    </row>
    <row r="55" spans="1:11" ht="19.5" customHeight="1" x14ac:dyDescent="0.25">
      <c r="A55" s="57"/>
      <c r="B55" s="58"/>
      <c r="C55" s="33"/>
      <c r="D55" s="65"/>
      <c r="E55" s="35"/>
      <c r="F55" s="64"/>
      <c r="G55" s="33"/>
      <c r="H55" s="35"/>
      <c r="I55" s="35"/>
      <c r="J55" s="36"/>
      <c r="K55" s="52"/>
    </row>
    <row r="56" spans="1:11" ht="19.5" customHeight="1" x14ac:dyDescent="0.25">
      <c r="A56" s="57"/>
      <c r="B56" s="58"/>
      <c r="C56" s="33"/>
      <c r="D56" s="65"/>
      <c r="E56" s="35"/>
      <c r="F56" s="64"/>
      <c r="G56" s="33"/>
      <c r="H56" s="35"/>
      <c r="I56" s="35"/>
      <c r="J56" s="36"/>
      <c r="K56" s="52"/>
    </row>
    <row r="57" spans="1:11" ht="19.5" customHeight="1" x14ac:dyDescent="0.25">
      <c r="A57" s="57"/>
      <c r="B57" s="58"/>
      <c r="C57" s="33"/>
      <c r="D57" s="65"/>
      <c r="E57" s="35"/>
      <c r="F57" s="64"/>
      <c r="G57" s="33"/>
      <c r="H57" s="35"/>
      <c r="I57" s="35"/>
      <c r="J57" s="36"/>
      <c r="K57" s="52"/>
    </row>
    <row r="58" spans="1:11" ht="19.5" customHeight="1" x14ac:dyDescent="0.25">
      <c r="A58" s="57"/>
      <c r="B58" s="58"/>
      <c r="C58" s="33"/>
      <c r="D58" s="65"/>
      <c r="E58" s="35"/>
      <c r="F58" s="64"/>
      <c r="G58" s="33"/>
      <c r="H58" s="35"/>
      <c r="I58" s="35"/>
      <c r="J58" s="36"/>
      <c r="K58" s="52"/>
    </row>
    <row r="59" spans="1:11" ht="19.5" customHeight="1" x14ac:dyDescent="0.25">
      <c r="A59" s="57"/>
      <c r="B59" s="58"/>
      <c r="C59" s="33"/>
      <c r="D59" s="65"/>
      <c r="E59" s="35"/>
      <c r="F59" s="64"/>
      <c r="G59" s="33"/>
      <c r="H59" s="35"/>
      <c r="I59" s="35"/>
      <c r="J59" s="36"/>
      <c r="K59" s="52"/>
    </row>
    <row r="60" spans="1:11" ht="19.5" customHeight="1" x14ac:dyDescent="0.25">
      <c r="A60" s="57"/>
      <c r="B60" s="58"/>
      <c r="C60" s="33"/>
      <c r="D60" s="65"/>
      <c r="E60" s="35"/>
      <c r="F60" s="64"/>
      <c r="G60" s="33"/>
      <c r="H60" s="35"/>
      <c r="I60" s="35"/>
      <c r="J60" s="36"/>
      <c r="K60" s="52"/>
    </row>
    <row r="61" spans="1:11" ht="19.5" customHeight="1" x14ac:dyDescent="0.25">
      <c r="A61" s="57"/>
      <c r="B61" s="58"/>
      <c r="C61" s="33"/>
      <c r="D61" s="65"/>
      <c r="E61" s="35"/>
      <c r="F61" s="64"/>
      <c r="G61" s="33"/>
      <c r="H61" s="35"/>
      <c r="I61" s="35"/>
      <c r="J61" s="36"/>
      <c r="K61" s="52"/>
    </row>
    <row r="62" spans="1:11" ht="19.5" customHeight="1" x14ac:dyDescent="0.25">
      <c r="A62" s="57"/>
      <c r="B62" s="58"/>
      <c r="C62" s="33"/>
      <c r="D62" s="65"/>
      <c r="E62" s="35"/>
      <c r="F62" s="64"/>
      <c r="G62" s="33"/>
      <c r="H62" s="35"/>
      <c r="I62" s="35"/>
      <c r="J62" s="36"/>
      <c r="K62" s="52"/>
    </row>
    <row r="63" spans="1:11" ht="19.5" customHeight="1" x14ac:dyDescent="0.25">
      <c r="A63" s="57"/>
      <c r="B63" s="58"/>
      <c r="C63" s="33"/>
      <c r="D63" s="65"/>
      <c r="E63" s="35"/>
      <c r="F63" s="64"/>
      <c r="G63" s="33"/>
      <c r="H63" s="35"/>
      <c r="I63" s="35"/>
      <c r="J63" s="36"/>
      <c r="K63" s="52"/>
    </row>
    <row r="64" spans="1:11" ht="19.5" customHeight="1" x14ac:dyDescent="0.25">
      <c r="A64" s="57"/>
      <c r="B64" s="58"/>
      <c r="C64" s="33"/>
      <c r="D64" s="65"/>
      <c r="E64" s="35"/>
      <c r="F64" s="64"/>
      <c r="G64" s="33"/>
      <c r="H64" s="35"/>
      <c r="I64" s="35"/>
      <c r="J64" s="36"/>
      <c r="K64" s="52"/>
    </row>
    <row r="65" spans="1:11" ht="19.5" customHeight="1" x14ac:dyDescent="0.25">
      <c r="A65" s="57"/>
      <c r="B65" s="58"/>
      <c r="C65" s="33"/>
      <c r="D65" s="65"/>
      <c r="E65" s="35"/>
      <c r="F65" s="64"/>
      <c r="G65" s="33"/>
      <c r="H65" s="35"/>
      <c r="I65" s="35"/>
      <c r="J65" s="36"/>
      <c r="K65" s="52"/>
    </row>
    <row r="66" spans="1:11" ht="19.5" customHeight="1" x14ac:dyDescent="0.25">
      <c r="A66" s="57"/>
      <c r="B66" s="58"/>
      <c r="C66" s="33"/>
      <c r="D66" s="65"/>
      <c r="E66" s="35"/>
      <c r="F66" s="64"/>
      <c r="G66" s="33"/>
      <c r="H66" s="35"/>
      <c r="I66" s="35"/>
      <c r="J66" s="36"/>
      <c r="K66" s="52"/>
    </row>
    <row r="67" spans="1:11" ht="19.5" customHeight="1" x14ac:dyDescent="0.25">
      <c r="A67" s="57"/>
      <c r="B67" s="58"/>
      <c r="C67" s="33"/>
      <c r="D67" s="65"/>
      <c r="E67" s="35"/>
      <c r="F67" s="64"/>
      <c r="G67" s="33"/>
      <c r="H67" s="35"/>
      <c r="I67" s="35"/>
      <c r="J67" s="36"/>
      <c r="K67" s="52"/>
    </row>
    <row r="68" spans="1:11" ht="19.5" customHeight="1" x14ac:dyDescent="0.25">
      <c r="A68" s="57"/>
      <c r="B68" s="58"/>
      <c r="C68" s="33"/>
      <c r="D68" s="65"/>
      <c r="E68" s="35"/>
      <c r="F68" s="64"/>
      <c r="G68" s="33"/>
      <c r="H68" s="35"/>
      <c r="I68" s="35"/>
      <c r="J68" s="36"/>
      <c r="K68" s="52"/>
    </row>
    <row r="69" spans="1:11" ht="19.5" customHeight="1" x14ac:dyDescent="0.25">
      <c r="A69" s="57"/>
      <c r="B69" s="58"/>
      <c r="C69" s="33"/>
      <c r="D69" s="65"/>
      <c r="E69" s="35"/>
      <c r="F69" s="64"/>
      <c r="G69" s="33"/>
      <c r="H69" s="35"/>
      <c r="I69" s="35"/>
      <c r="J69" s="36"/>
      <c r="K69" s="52"/>
    </row>
    <row r="70" spans="1:11" ht="19.5" customHeight="1" x14ac:dyDescent="0.25">
      <c r="A70" s="57"/>
      <c r="B70" s="58"/>
      <c r="C70" s="33"/>
      <c r="D70" s="65"/>
      <c r="E70" s="35"/>
      <c r="F70" s="64"/>
      <c r="G70" s="33"/>
      <c r="H70" s="35"/>
      <c r="I70" s="35"/>
      <c r="J70" s="36"/>
      <c r="K70" s="52"/>
    </row>
    <row r="71" spans="1:11" ht="19.5" customHeight="1" x14ac:dyDescent="0.25">
      <c r="A71" s="57"/>
      <c r="B71" s="58"/>
      <c r="C71" s="33"/>
      <c r="D71" s="65"/>
      <c r="E71" s="35"/>
      <c r="F71" s="64"/>
      <c r="G71" s="33"/>
      <c r="H71" s="35"/>
      <c r="I71" s="35"/>
      <c r="J71" s="36"/>
      <c r="K71" s="52"/>
    </row>
    <row r="72" spans="1:11" ht="19.5" customHeight="1" x14ac:dyDescent="0.25">
      <c r="A72" s="57"/>
      <c r="B72" s="58"/>
      <c r="C72" s="33"/>
      <c r="D72" s="65"/>
      <c r="E72" s="35"/>
      <c r="F72" s="64"/>
      <c r="G72" s="33"/>
      <c r="H72" s="35"/>
      <c r="I72" s="35"/>
      <c r="J72" s="36"/>
      <c r="K72" s="52"/>
    </row>
    <row r="73" spans="1:11" ht="19.5" customHeight="1" x14ac:dyDescent="0.25">
      <c r="A73" s="57"/>
      <c r="B73" s="58"/>
      <c r="C73" s="33"/>
      <c r="D73" s="65"/>
      <c r="E73" s="35"/>
      <c r="F73" s="64"/>
      <c r="G73" s="33"/>
      <c r="H73" s="35"/>
      <c r="I73" s="35"/>
      <c r="J73" s="36"/>
      <c r="K73" s="52"/>
    </row>
    <row r="74" spans="1:11" ht="19.5" customHeight="1" x14ac:dyDescent="0.25">
      <c r="A74" s="57"/>
      <c r="B74" s="58"/>
      <c r="C74" s="33"/>
      <c r="D74" s="65"/>
      <c r="E74" s="35"/>
      <c r="F74" s="64"/>
      <c r="G74" s="33"/>
      <c r="H74" s="35"/>
      <c r="I74" s="35"/>
      <c r="J74" s="36"/>
      <c r="K74" s="52"/>
    </row>
    <row r="75" spans="1:11" ht="19.5" customHeight="1" x14ac:dyDescent="0.25">
      <c r="A75" s="57"/>
      <c r="B75" s="58"/>
      <c r="C75" s="33"/>
      <c r="D75" s="65"/>
      <c r="E75" s="35"/>
      <c r="F75" s="64"/>
      <c r="G75" s="33"/>
      <c r="H75" s="35"/>
      <c r="I75" s="35"/>
      <c r="J75" s="36"/>
      <c r="K75" s="52"/>
    </row>
    <row r="76" spans="1:11" ht="19.5" customHeight="1" x14ac:dyDescent="0.25">
      <c r="A76" s="57"/>
      <c r="B76" s="58"/>
      <c r="C76" s="59"/>
      <c r="D76" s="60"/>
      <c r="E76" s="61"/>
      <c r="F76" s="58"/>
      <c r="G76" s="33"/>
      <c r="H76" s="17"/>
      <c r="I76" s="17"/>
      <c r="J76" s="36"/>
      <c r="K76" s="53"/>
    </row>
    <row r="77" spans="1:11" ht="19.5" customHeight="1" x14ac:dyDescent="0.25">
      <c r="A77" s="57"/>
      <c r="B77" s="58"/>
      <c r="C77" s="59"/>
      <c r="D77" s="60"/>
      <c r="E77" s="61"/>
      <c r="F77" s="58"/>
      <c r="G77" s="33"/>
      <c r="H77" s="17"/>
      <c r="I77" s="17"/>
      <c r="J77" s="36"/>
      <c r="K77" s="53"/>
    </row>
    <row r="78" spans="1:11" ht="19.5" customHeight="1" x14ac:dyDescent="0.25">
      <c r="A78" s="57"/>
      <c r="B78" s="58"/>
      <c r="C78" s="59"/>
      <c r="D78" s="60"/>
      <c r="E78" s="61"/>
      <c r="F78" s="58"/>
      <c r="G78" s="33"/>
      <c r="H78" s="17"/>
      <c r="I78" s="17"/>
      <c r="J78" s="36"/>
      <c r="K78" s="53"/>
    </row>
    <row r="79" spans="1:11" ht="19.5" customHeight="1" x14ac:dyDescent="0.25">
      <c r="A79" s="57"/>
      <c r="B79" s="58"/>
      <c r="C79" s="59"/>
      <c r="D79" s="60"/>
      <c r="E79" s="61"/>
      <c r="F79" s="58"/>
      <c r="G79" s="33"/>
      <c r="H79" s="17"/>
      <c r="I79" s="17"/>
      <c r="J79" s="36"/>
      <c r="K79" s="53"/>
    </row>
    <row r="80" spans="1:11" ht="19.5" customHeight="1" x14ac:dyDescent="0.25">
      <c r="A80" s="57"/>
      <c r="B80" s="58"/>
      <c r="C80" s="59"/>
      <c r="D80" s="60"/>
      <c r="E80" s="61"/>
      <c r="F80" s="58"/>
      <c r="G80" s="33"/>
      <c r="H80" s="17"/>
      <c r="I80" s="17"/>
      <c r="J80" s="36"/>
      <c r="K80" s="53"/>
    </row>
    <row r="81" spans="1:11" ht="19.5" customHeight="1" x14ac:dyDescent="0.25">
      <c r="A81" s="57"/>
      <c r="B81" s="58"/>
      <c r="C81" s="59"/>
      <c r="D81" s="60"/>
      <c r="E81" s="61"/>
      <c r="F81" s="58"/>
      <c r="G81" s="33"/>
      <c r="H81" s="17"/>
      <c r="I81" s="17"/>
      <c r="J81" s="36"/>
      <c r="K81" s="53"/>
    </row>
    <row r="82" spans="1:11" ht="19.5" customHeight="1" x14ac:dyDescent="0.25">
      <c r="A82" s="57"/>
      <c r="B82" s="58"/>
      <c r="C82" s="59"/>
      <c r="D82" s="60"/>
      <c r="E82" s="61"/>
      <c r="F82" s="58"/>
      <c r="G82" s="33"/>
      <c r="H82" s="35"/>
      <c r="I82" s="61"/>
      <c r="J82" s="36"/>
      <c r="K82" s="52"/>
    </row>
    <row r="83" spans="1:11" ht="19.5" customHeight="1" x14ac:dyDescent="0.25">
      <c r="A83" s="57"/>
      <c r="B83" s="58"/>
      <c r="C83" s="59"/>
      <c r="D83" s="60"/>
      <c r="E83" s="61"/>
      <c r="F83" s="58"/>
      <c r="G83" s="33"/>
      <c r="H83" s="17"/>
      <c r="I83" s="17"/>
      <c r="J83" s="36"/>
      <c r="K83" s="53"/>
    </row>
    <row r="84" spans="1:11" ht="19.5" customHeight="1" x14ac:dyDescent="0.25">
      <c r="A84" s="57"/>
      <c r="B84" s="58"/>
      <c r="C84" s="59"/>
      <c r="D84" s="60"/>
      <c r="E84" s="61"/>
      <c r="F84" s="58"/>
      <c r="G84" s="33"/>
      <c r="H84" s="17"/>
      <c r="I84" s="17"/>
      <c r="J84" s="36"/>
      <c r="K84" s="53"/>
    </row>
    <row r="85" spans="1:11" ht="19.5" customHeight="1" x14ac:dyDescent="0.25">
      <c r="A85" s="57"/>
      <c r="B85" s="58"/>
      <c r="C85" s="59"/>
      <c r="D85" s="60"/>
      <c r="E85" s="61"/>
      <c r="F85" s="58"/>
      <c r="G85" s="33"/>
      <c r="H85" s="17"/>
      <c r="I85" s="17"/>
      <c r="J85" s="36"/>
      <c r="K85" s="53"/>
    </row>
    <row r="86" spans="1:11" ht="19.5" customHeight="1" x14ac:dyDescent="0.25">
      <c r="A86" s="57"/>
      <c r="B86" s="58"/>
      <c r="C86" s="59"/>
      <c r="D86" s="60"/>
      <c r="E86" s="61"/>
      <c r="F86" s="58"/>
      <c r="G86" s="33"/>
      <c r="H86" s="17"/>
      <c r="I86" s="17"/>
      <c r="J86" s="36"/>
      <c r="K86" s="53"/>
    </row>
    <row r="87" spans="1:11" ht="19.5" customHeight="1" x14ac:dyDescent="0.25">
      <c r="A87" s="57"/>
      <c r="B87" s="58"/>
      <c r="C87" s="59"/>
      <c r="D87" s="60"/>
      <c r="E87" s="61"/>
      <c r="F87" s="58"/>
      <c r="G87" s="33"/>
      <c r="H87" s="17"/>
      <c r="I87" s="17"/>
      <c r="J87" s="36"/>
      <c r="K87" s="53"/>
    </row>
    <row r="88" spans="1:11" ht="19.5" customHeight="1" x14ac:dyDescent="0.25">
      <c r="A88" s="57"/>
      <c r="B88" s="58"/>
      <c r="C88" s="59"/>
      <c r="D88" s="60"/>
      <c r="E88" s="61"/>
      <c r="F88" s="58"/>
      <c r="G88" s="33"/>
      <c r="H88" s="17"/>
      <c r="I88" s="17"/>
      <c r="J88" s="36"/>
      <c r="K88" s="53"/>
    </row>
    <row r="89" spans="1:11" ht="19.5" customHeight="1" x14ac:dyDescent="0.25">
      <c r="A89" s="57"/>
      <c r="B89" s="58"/>
      <c r="C89" s="74"/>
      <c r="D89" s="60"/>
      <c r="E89" s="61"/>
      <c r="F89" s="58"/>
      <c r="G89" s="33"/>
      <c r="H89" s="17"/>
      <c r="I89" s="17"/>
      <c r="J89" s="36"/>
      <c r="K89" s="53"/>
    </row>
    <row r="90" spans="1:11" ht="19.5" customHeight="1" x14ac:dyDescent="0.25">
      <c r="A90" s="57"/>
      <c r="B90" s="58"/>
      <c r="C90" s="59"/>
      <c r="D90" s="60"/>
      <c r="E90" s="61"/>
      <c r="F90" s="58"/>
      <c r="G90" s="33"/>
      <c r="H90" s="17"/>
      <c r="I90" s="17"/>
      <c r="J90" s="36"/>
      <c r="K90" s="53"/>
    </row>
    <row r="91" spans="1:11" ht="19.5" customHeight="1" x14ac:dyDescent="0.25">
      <c r="A91" s="57"/>
      <c r="B91" s="58"/>
      <c r="C91" s="59"/>
      <c r="D91" s="60"/>
      <c r="E91" s="61"/>
      <c r="F91" s="58"/>
      <c r="G91" s="33"/>
      <c r="H91" s="17"/>
      <c r="I91" s="17"/>
      <c r="J91" s="36"/>
      <c r="K91" s="53"/>
    </row>
    <row r="92" spans="1:11" ht="19.5" customHeight="1" x14ac:dyDescent="0.25">
      <c r="A92" s="57"/>
      <c r="B92" s="58"/>
      <c r="C92" s="59"/>
      <c r="D92" s="60"/>
      <c r="E92" s="61"/>
      <c r="F92" s="58"/>
      <c r="G92" s="33"/>
      <c r="H92" s="17"/>
      <c r="I92" s="17"/>
      <c r="J92" s="36"/>
      <c r="K92" s="53"/>
    </row>
    <row r="93" spans="1:11" ht="19.5" customHeight="1" x14ac:dyDescent="0.25">
      <c r="A93" s="57"/>
      <c r="B93" s="58"/>
      <c r="C93" s="59"/>
      <c r="D93" s="60"/>
      <c r="E93" s="61"/>
      <c r="F93" s="58"/>
      <c r="G93" s="33"/>
      <c r="H93" s="17"/>
      <c r="I93" s="17"/>
      <c r="J93" s="36"/>
      <c r="K93" s="49"/>
    </row>
    <row r="94" spans="1:11" ht="19.5" customHeight="1" x14ac:dyDescent="0.25">
      <c r="A94" s="57"/>
      <c r="B94" s="58"/>
      <c r="C94" s="59"/>
      <c r="D94" s="60"/>
      <c r="E94" s="61"/>
      <c r="F94" s="58"/>
      <c r="G94" s="33"/>
      <c r="H94" s="17"/>
      <c r="I94" s="17"/>
      <c r="J94" s="36"/>
      <c r="K94" s="53"/>
    </row>
    <row r="95" spans="1:11" ht="19.5" customHeight="1" x14ac:dyDescent="0.25">
      <c r="A95" s="57"/>
      <c r="B95" s="58"/>
      <c r="C95" s="59"/>
      <c r="D95" s="60"/>
      <c r="E95" s="61"/>
      <c r="F95" s="58"/>
      <c r="G95" s="33"/>
      <c r="H95" s="17"/>
      <c r="I95" s="17"/>
      <c r="J95" s="36"/>
      <c r="K95" s="53"/>
    </row>
    <row r="96" spans="1:11" ht="19.5" customHeight="1" x14ac:dyDescent="0.25">
      <c r="A96" s="57"/>
      <c r="B96" s="58"/>
      <c r="C96" s="59"/>
      <c r="D96" s="60"/>
      <c r="E96" s="61"/>
      <c r="F96" s="58"/>
      <c r="G96" s="33"/>
      <c r="H96" s="17"/>
      <c r="I96" s="17"/>
      <c r="J96" s="36"/>
      <c r="K96" s="53"/>
    </row>
    <row r="97" spans="1:11" ht="19.5" customHeight="1" x14ac:dyDescent="0.25">
      <c r="A97" s="57"/>
      <c r="B97" s="58"/>
      <c r="C97" s="59"/>
      <c r="D97" s="60"/>
      <c r="E97" s="61"/>
      <c r="F97" s="58"/>
      <c r="G97" s="33"/>
      <c r="H97" s="17"/>
      <c r="I97" s="17"/>
      <c r="J97" s="36"/>
      <c r="K97" s="53"/>
    </row>
    <row r="98" spans="1:11" ht="19.5" customHeight="1" x14ac:dyDescent="0.25">
      <c r="A98" s="57"/>
      <c r="B98" s="58"/>
      <c r="C98" s="59"/>
      <c r="D98" s="60"/>
      <c r="E98" s="61"/>
      <c r="F98" s="58"/>
      <c r="G98" s="33"/>
      <c r="H98" s="17"/>
      <c r="I98" s="17"/>
      <c r="J98" s="36"/>
      <c r="K98" s="53"/>
    </row>
    <row r="99" spans="1:11" ht="19.5" customHeight="1" x14ac:dyDescent="0.25">
      <c r="A99" s="57"/>
      <c r="B99" s="58"/>
      <c r="C99" s="59"/>
      <c r="D99" s="60"/>
      <c r="E99" s="61"/>
      <c r="F99" s="58"/>
      <c r="G99" s="33"/>
      <c r="H99" s="17"/>
      <c r="I99" s="17"/>
      <c r="J99" s="36"/>
      <c r="K99" s="53"/>
    </row>
    <row r="100" spans="1:11" ht="19.5" customHeight="1" x14ac:dyDescent="0.25">
      <c r="A100" s="57"/>
      <c r="B100" s="64"/>
      <c r="C100" s="33"/>
      <c r="D100" s="65"/>
      <c r="E100" s="35"/>
      <c r="F100" s="64"/>
      <c r="G100" s="33"/>
      <c r="H100" s="35"/>
      <c r="I100" s="35"/>
      <c r="J100" s="36"/>
      <c r="K100" s="52"/>
    </row>
    <row r="101" spans="1:11" ht="19.5" customHeight="1" x14ac:dyDescent="0.25">
      <c r="A101" s="57"/>
      <c r="B101" s="64"/>
      <c r="C101" s="33"/>
      <c r="D101" s="65"/>
      <c r="E101" s="35"/>
      <c r="F101" s="64"/>
      <c r="G101" s="33"/>
      <c r="H101" s="35"/>
      <c r="I101" s="35"/>
      <c r="J101" s="36"/>
      <c r="K101" s="52"/>
    </row>
    <row r="102" spans="1:11" ht="19.5" customHeight="1" x14ac:dyDescent="0.25">
      <c r="A102" s="57"/>
      <c r="B102" s="64"/>
      <c r="C102" s="33"/>
      <c r="D102" s="65"/>
      <c r="E102" s="35"/>
      <c r="F102" s="64"/>
      <c r="G102" s="33"/>
      <c r="H102" s="35"/>
      <c r="I102" s="35"/>
      <c r="J102" s="36"/>
      <c r="K102" s="52"/>
    </row>
    <row r="103" spans="1:11" ht="19.5" customHeight="1" x14ac:dyDescent="0.25">
      <c r="A103" s="57"/>
      <c r="B103" s="64"/>
      <c r="C103" s="33"/>
      <c r="D103" s="65"/>
      <c r="E103" s="35"/>
      <c r="F103" s="64"/>
      <c r="G103" s="33"/>
      <c r="H103" s="35"/>
      <c r="I103" s="35"/>
      <c r="J103" s="36"/>
      <c r="K103" s="52"/>
    </row>
    <row r="104" spans="1:11" ht="19.5" customHeight="1" x14ac:dyDescent="0.25">
      <c r="A104" s="57"/>
      <c r="B104" s="64"/>
      <c r="C104" s="33"/>
      <c r="D104" s="65"/>
      <c r="E104" s="35"/>
      <c r="F104" s="64"/>
      <c r="G104" s="33"/>
      <c r="H104" s="35"/>
      <c r="I104" s="35"/>
      <c r="J104" s="36"/>
      <c r="K104" s="52"/>
    </row>
    <row r="105" spans="1:11" ht="19.5" customHeight="1" x14ac:dyDescent="0.25">
      <c r="A105" s="57"/>
      <c r="B105" s="64"/>
      <c r="C105" s="33"/>
      <c r="D105" s="65"/>
      <c r="E105" s="35"/>
      <c r="F105" s="64"/>
      <c r="G105" s="33"/>
      <c r="H105" s="35"/>
      <c r="I105" s="35"/>
      <c r="J105" s="36"/>
      <c r="K105" s="52"/>
    </row>
    <row r="106" spans="1:11" ht="19.5" customHeight="1" x14ac:dyDescent="0.25">
      <c r="A106" s="57"/>
      <c r="B106" s="64"/>
      <c r="C106" s="33"/>
      <c r="D106" s="65"/>
      <c r="E106" s="35"/>
      <c r="F106" s="64"/>
      <c r="G106" s="33"/>
      <c r="H106" s="35"/>
      <c r="I106" s="35"/>
      <c r="J106" s="36"/>
      <c r="K106" s="52"/>
    </row>
    <row r="107" spans="1:11" ht="19.5" customHeight="1" x14ac:dyDescent="0.25">
      <c r="A107" s="57"/>
      <c r="B107" s="64"/>
      <c r="C107" s="33"/>
      <c r="D107" s="65"/>
      <c r="E107" s="35"/>
      <c r="F107" s="64"/>
      <c r="G107" s="33"/>
      <c r="H107" s="35"/>
      <c r="I107" s="35"/>
      <c r="J107" s="36"/>
      <c r="K107" s="52"/>
    </row>
    <row r="108" spans="1:11" ht="19.5" customHeight="1" x14ac:dyDescent="0.25">
      <c r="A108" s="57"/>
      <c r="B108" s="64"/>
      <c r="C108" s="33"/>
      <c r="D108" s="65"/>
      <c r="E108" s="35"/>
      <c r="F108" s="64"/>
      <c r="G108" s="33"/>
      <c r="H108" s="35"/>
      <c r="I108" s="35"/>
      <c r="J108" s="36"/>
      <c r="K108" s="52"/>
    </row>
    <row r="109" spans="1:11" ht="19.5" customHeight="1" x14ac:dyDescent="0.25">
      <c r="A109" s="57"/>
      <c r="B109" s="64"/>
      <c r="C109" s="33"/>
      <c r="D109" s="65"/>
      <c r="E109" s="35"/>
      <c r="F109" s="64"/>
      <c r="G109" s="33"/>
      <c r="H109" s="35"/>
      <c r="I109" s="35"/>
      <c r="J109" s="36"/>
      <c r="K109" s="52"/>
    </row>
    <row r="110" spans="1:11" ht="19.5" customHeight="1" x14ac:dyDescent="0.25">
      <c r="A110" s="57"/>
      <c r="B110" s="64"/>
      <c r="C110" s="33"/>
      <c r="D110" s="65"/>
      <c r="E110" s="35"/>
      <c r="F110" s="64"/>
      <c r="G110" s="33"/>
      <c r="H110" s="35"/>
      <c r="I110" s="35"/>
      <c r="J110" s="36"/>
      <c r="K110" s="52"/>
    </row>
    <row r="111" spans="1:11" ht="19.5" customHeight="1" x14ac:dyDescent="0.25">
      <c r="A111" s="57"/>
      <c r="B111" s="64"/>
      <c r="C111" s="33"/>
      <c r="D111" s="65"/>
      <c r="E111" s="35"/>
      <c r="F111" s="64"/>
      <c r="G111" s="33"/>
      <c r="H111" s="35"/>
      <c r="I111" s="35"/>
      <c r="J111" s="36"/>
      <c r="K111" s="52"/>
    </row>
    <row r="112" spans="1:11" ht="19.5" customHeight="1" x14ac:dyDescent="0.25">
      <c r="A112" s="57"/>
      <c r="B112" s="64"/>
      <c r="C112" s="33"/>
      <c r="D112" s="65"/>
      <c r="E112" s="35"/>
      <c r="F112" s="64"/>
      <c r="G112" s="33"/>
      <c r="H112" s="35"/>
      <c r="I112" s="35"/>
      <c r="J112" s="36"/>
      <c r="K112" s="52"/>
    </row>
    <row r="113" spans="1:11" ht="19.5" customHeight="1" x14ac:dyDescent="0.25">
      <c r="A113" s="57"/>
      <c r="B113" s="64"/>
      <c r="C113" s="33"/>
      <c r="D113" s="65"/>
      <c r="E113" s="35"/>
      <c r="F113" s="64"/>
      <c r="G113" s="33"/>
      <c r="H113" s="35"/>
      <c r="I113" s="35"/>
      <c r="J113" s="36"/>
      <c r="K113" s="52"/>
    </row>
    <row r="114" spans="1:11" ht="19.5" customHeight="1" x14ac:dyDescent="0.25">
      <c r="A114" s="57"/>
      <c r="B114" s="64"/>
      <c r="C114" s="59"/>
      <c r="D114" s="65"/>
      <c r="E114" s="35"/>
      <c r="F114" s="64"/>
      <c r="G114" s="33"/>
      <c r="H114" s="35"/>
      <c r="I114" s="17"/>
      <c r="J114" s="36"/>
      <c r="K114" s="52"/>
    </row>
    <row r="115" spans="1:11" ht="19.5" customHeight="1" x14ac:dyDescent="0.25">
      <c r="A115" s="57"/>
      <c r="B115" s="64"/>
      <c r="C115" s="59"/>
      <c r="D115" s="60"/>
      <c r="E115" s="35"/>
      <c r="F115" s="64"/>
      <c r="G115" s="33"/>
      <c r="H115" s="35"/>
      <c r="I115" s="17"/>
      <c r="J115" s="36"/>
      <c r="K115" s="52"/>
    </row>
    <row r="116" spans="1:11" ht="19.5" customHeight="1" x14ac:dyDescent="0.25">
      <c r="A116" s="57"/>
      <c r="B116" s="64"/>
      <c r="C116" s="59"/>
      <c r="D116" s="60"/>
      <c r="E116" s="35"/>
      <c r="F116" s="64"/>
      <c r="G116" s="33"/>
      <c r="H116" s="35"/>
      <c r="I116" s="17"/>
      <c r="J116" s="36"/>
      <c r="K116" s="52"/>
    </row>
    <row r="117" spans="1:11" ht="19.5" customHeight="1" x14ac:dyDescent="0.25">
      <c r="A117" s="57"/>
      <c r="B117" s="64"/>
      <c r="C117" s="33"/>
      <c r="D117" s="65"/>
      <c r="E117" s="35"/>
      <c r="F117" s="64"/>
      <c r="G117" s="33"/>
      <c r="H117" s="35"/>
      <c r="I117" s="35"/>
      <c r="J117" s="36"/>
      <c r="K117" s="52"/>
    </row>
    <row r="118" spans="1:11" ht="19.5" customHeight="1" x14ac:dyDescent="0.25">
      <c r="A118" s="57"/>
      <c r="B118" s="64"/>
      <c r="C118" s="33"/>
      <c r="D118" s="65"/>
      <c r="E118" s="35"/>
      <c r="F118" s="64"/>
      <c r="G118" s="33"/>
      <c r="H118" s="35"/>
      <c r="I118" s="35"/>
      <c r="J118" s="36"/>
      <c r="K118" s="52"/>
    </row>
    <row r="119" spans="1:11" ht="19.5" customHeight="1" x14ac:dyDescent="0.25">
      <c r="A119" s="57"/>
      <c r="B119" s="64"/>
      <c r="C119" s="33"/>
      <c r="D119" s="65"/>
      <c r="E119" s="35"/>
      <c r="F119" s="64"/>
      <c r="G119" s="33"/>
      <c r="H119" s="35"/>
      <c r="I119" s="35"/>
      <c r="J119" s="36"/>
      <c r="K119" s="52"/>
    </row>
    <row r="120" spans="1:11" ht="19.5" customHeight="1" x14ac:dyDescent="0.25">
      <c r="A120" s="57"/>
      <c r="B120" s="64"/>
      <c r="C120" s="33"/>
      <c r="D120" s="65"/>
      <c r="E120" s="35"/>
      <c r="F120" s="64"/>
      <c r="G120" s="33"/>
      <c r="H120" s="35"/>
      <c r="I120" s="35"/>
      <c r="J120" s="36"/>
      <c r="K120" s="52"/>
    </row>
    <row r="121" spans="1:11" ht="19.5" customHeight="1" x14ac:dyDescent="0.25">
      <c r="A121" s="57"/>
      <c r="B121" s="64"/>
      <c r="C121" s="33"/>
      <c r="D121" s="65"/>
      <c r="E121" s="35"/>
      <c r="F121" s="64"/>
      <c r="G121" s="33"/>
      <c r="H121" s="35"/>
      <c r="I121" s="35"/>
      <c r="J121" s="36"/>
      <c r="K121" s="52"/>
    </row>
    <row r="122" spans="1:11" ht="19.5" customHeight="1" x14ac:dyDescent="0.25">
      <c r="A122" s="57"/>
      <c r="B122" s="64"/>
      <c r="C122" s="33"/>
      <c r="D122" s="65"/>
      <c r="E122" s="35"/>
      <c r="F122" s="64"/>
      <c r="G122" s="33"/>
      <c r="H122" s="35"/>
      <c r="I122" s="35"/>
      <c r="J122" s="36"/>
      <c r="K122" s="52"/>
    </row>
    <row r="123" spans="1:11" ht="19.5" customHeight="1" x14ac:dyDescent="0.25">
      <c r="A123" s="57"/>
      <c r="B123" s="64"/>
      <c r="C123" s="33"/>
      <c r="D123" s="65"/>
      <c r="E123" s="35"/>
      <c r="F123" s="64"/>
      <c r="G123" s="33"/>
      <c r="H123" s="35"/>
      <c r="I123" s="35"/>
      <c r="J123" s="36"/>
      <c r="K123" s="52"/>
    </row>
    <row r="124" spans="1:11" ht="19.5" customHeight="1" x14ac:dyDescent="0.25">
      <c r="A124" s="57"/>
      <c r="B124" s="64"/>
      <c r="C124" s="33"/>
      <c r="D124" s="65"/>
      <c r="E124" s="35"/>
      <c r="F124" s="64"/>
      <c r="G124" s="33"/>
      <c r="H124" s="35"/>
      <c r="I124" s="35"/>
      <c r="J124" s="36"/>
      <c r="K124" s="52"/>
    </row>
    <row r="125" spans="1:11" ht="19.5" customHeight="1" x14ac:dyDescent="0.25">
      <c r="A125" s="57"/>
      <c r="B125" s="58"/>
      <c r="C125" s="59"/>
      <c r="D125" s="60"/>
      <c r="E125" s="61"/>
      <c r="F125" s="58"/>
      <c r="G125" s="33"/>
      <c r="H125" s="17"/>
      <c r="I125" s="17"/>
      <c r="J125" s="36"/>
      <c r="K125" s="53"/>
    </row>
    <row r="126" spans="1:11" ht="19.5" customHeight="1" x14ac:dyDescent="0.25">
      <c r="A126" s="57"/>
      <c r="B126" s="58"/>
      <c r="C126" s="59"/>
      <c r="D126" s="60"/>
      <c r="E126" s="61"/>
      <c r="F126" s="58"/>
      <c r="G126" s="33"/>
      <c r="H126" s="17"/>
      <c r="I126" s="17"/>
      <c r="J126" s="36"/>
      <c r="K126" s="53"/>
    </row>
    <row r="127" spans="1:11" ht="19.5" customHeight="1" x14ac:dyDescent="0.25">
      <c r="A127" s="57"/>
      <c r="B127" s="58"/>
      <c r="C127" s="59"/>
      <c r="D127" s="60"/>
      <c r="E127" s="61"/>
      <c r="F127" s="58"/>
      <c r="G127" s="33"/>
      <c r="H127" s="17"/>
      <c r="I127" s="17"/>
      <c r="J127" s="36"/>
      <c r="K127" s="53"/>
    </row>
    <row r="128" spans="1:11" ht="19.5" customHeight="1" x14ac:dyDescent="0.25">
      <c r="A128" s="57"/>
      <c r="B128" s="58"/>
      <c r="C128" s="59"/>
      <c r="D128" s="60"/>
      <c r="E128" s="61"/>
      <c r="F128" s="58"/>
      <c r="G128" s="33"/>
      <c r="H128" s="17"/>
      <c r="I128" s="17"/>
      <c r="J128" s="36"/>
      <c r="K128" s="53"/>
    </row>
    <row r="129" spans="1:11" ht="19.5" customHeight="1" x14ac:dyDescent="0.25">
      <c r="A129" s="57"/>
      <c r="B129" s="58"/>
      <c r="C129" s="59"/>
      <c r="D129" s="60"/>
      <c r="E129" s="61"/>
      <c r="F129" s="58"/>
      <c r="G129" s="33"/>
      <c r="H129" s="17"/>
      <c r="I129" s="17"/>
      <c r="J129" s="36"/>
      <c r="K129" s="53"/>
    </row>
    <row r="130" spans="1:11" ht="19.5" customHeight="1" x14ac:dyDescent="0.25">
      <c r="A130" s="57"/>
      <c r="B130" s="58"/>
      <c r="C130" s="59"/>
      <c r="D130" s="60"/>
      <c r="E130" s="61"/>
      <c r="F130" s="58"/>
      <c r="G130" s="33"/>
      <c r="H130" s="17"/>
      <c r="I130" s="17"/>
      <c r="J130" s="36"/>
      <c r="K130" s="53"/>
    </row>
    <row r="131" spans="1:11" ht="19.5" customHeight="1" x14ac:dyDescent="0.25">
      <c r="A131" s="57"/>
      <c r="B131" s="58"/>
      <c r="C131" s="59"/>
      <c r="D131" s="60"/>
      <c r="E131" s="61"/>
      <c r="F131" s="58"/>
      <c r="G131" s="33"/>
      <c r="H131" s="17"/>
      <c r="I131" s="17"/>
      <c r="J131" s="36"/>
      <c r="K131" s="53"/>
    </row>
    <row r="132" spans="1:11" ht="19.5" customHeight="1" x14ac:dyDescent="0.25">
      <c r="A132" s="57"/>
      <c r="B132" s="58"/>
      <c r="C132" s="59"/>
      <c r="D132" s="60"/>
      <c r="E132" s="61"/>
      <c r="F132" s="58"/>
      <c r="G132" s="33"/>
      <c r="H132" s="17"/>
      <c r="I132" s="17"/>
      <c r="J132" s="36"/>
      <c r="K132" s="53"/>
    </row>
    <row r="133" spans="1:11" ht="19.5" customHeight="1" x14ac:dyDescent="0.25">
      <c r="A133" s="57"/>
      <c r="B133" s="58"/>
      <c r="C133" s="59"/>
      <c r="D133" s="60"/>
      <c r="E133" s="61"/>
      <c r="F133" s="58"/>
      <c r="G133" s="33"/>
      <c r="H133" s="17"/>
      <c r="I133" s="17"/>
      <c r="J133" s="36"/>
      <c r="K133" s="53"/>
    </row>
    <row r="134" spans="1:11" ht="19.5" customHeight="1" x14ac:dyDescent="0.25">
      <c r="A134" s="57"/>
      <c r="B134" s="58"/>
      <c r="C134" s="59"/>
      <c r="D134" s="60"/>
      <c r="E134" s="61"/>
      <c r="F134" s="58"/>
      <c r="G134" s="33"/>
      <c r="H134" s="17"/>
      <c r="I134" s="17"/>
      <c r="J134" s="36"/>
      <c r="K134" s="53"/>
    </row>
    <row r="135" spans="1:11" ht="19.5" customHeight="1" x14ac:dyDescent="0.25">
      <c r="A135" s="57"/>
      <c r="B135" s="58"/>
      <c r="C135" s="59"/>
      <c r="D135" s="60"/>
      <c r="E135" s="61"/>
      <c r="F135" s="58"/>
      <c r="G135" s="33"/>
      <c r="H135" s="17"/>
      <c r="I135" s="17"/>
      <c r="J135" s="36"/>
      <c r="K135" s="53"/>
    </row>
    <row r="136" spans="1:11" ht="19.5" customHeight="1" x14ac:dyDescent="0.25">
      <c r="A136" s="57"/>
      <c r="B136" s="58"/>
      <c r="C136" s="59"/>
      <c r="D136" s="60"/>
      <c r="E136" s="61"/>
      <c r="F136" s="58"/>
      <c r="G136" s="33"/>
      <c r="H136" s="17"/>
      <c r="I136" s="17"/>
      <c r="J136" s="36"/>
      <c r="K136" s="53"/>
    </row>
    <row r="137" spans="1:11" ht="19.5" customHeight="1" x14ac:dyDescent="0.25">
      <c r="A137" s="57"/>
      <c r="B137" s="58"/>
      <c r="C137" s="59"/>
      <c r="D137" s="60"/>
      <c r="E137" s="61"/>
      <c r="F137" s="58"/>
      <c r="G137" s="33"/>
      <c r="H137" s="17"/>
      <c r="I137" s="17"/>
      <c r="J137" s="36"/>
      <c r="K137" s="53"/>
    </row>
    <row r="138" spans="1:11" ht="19.5" customHeight="1" x14ac:dyDescent="0.25">
      <c r="A138" s="57"/>
      <c r="B138" s="58"/>
      <c r="C138" s="59"/>
      <c r="D138" s="60"/>
      <c r="E138" s="61"/>
      <c r="F138" s="58"/>
      <c r="G138" s="33"/>
      <c r="H138" s="17"/>
      <c r="I138" s="17"/>
      <c r="J138" s="36"/>
      <c r="K138" s="53"/>
    </row>
    <row r="139" spans="1:11" ht="19.5" customHeight="1" x14ac:dyDescent="0.25">
      <c r="A139" s="57"/>
      <c r="B139" s="58"/>
      <c r="C139" s="59"/>
      <c r="D139" s="60"/>
      <c r="E139" s="61"/>
      <c r="F139" s="58"/>
      <c r="G139" s="33"/>
      <c r="H139" s="17"/>
      <c r="I139" s="17"/>
      <c r="J139" s="36"/>
      <c r="K139" s="53"/>
    </row>
    <row r="140" spans="1:11" ht="19.5" customHeight="1" x14ac:dyDescent="0.25">
      <c r="A140" s="57"/>
      <c r="B140" s="58"/>
      <c r="C140" s="59"/>
      <c r="D140" s="60"/>
      <c r="E140" s="61"/>
      <c r="F140" s="58"/>
      <c r="G140" s="33"/>
      <c r="H140" s="17"/>
      <c r="I140" s="17"/>
      <c r="J140" s="36"/>
      <c r="K140" s="53"/>
    </row>
    <row r="141" spans="1:11" ht="19.5" customHeight="1" x14ac:dyDescent="0.25">
      <c r="A141" s="57"/>
      <c r="B141" s="58"/>
      <c r="C141" s="59"/>
      <c r="D141" s="60"/>
      <c r="E141" s="61"/>
      <c r="F141" s="58"/>
      <c r="G141" s="33"/>
      <c r="H141" s="17"/>
      <c r="I141" s="17"/>
      <c r="J141" s="36"/>
      <c r="K141" s="53"/>
    </row>
    <row r="142" spans="1:11" ht="19.5" customHeight="1" x14ac:dyDescent="0.25">
      <c r="A142" s="57"/>
      <c r="B142" s="58"/>
      <c r="C142" s="59"/>
      <c r="D142" s="60"/>
      <c r="E142" s="61"/>
      <c r="F142" s="58"/>
      <c r="G142" s="34"/>
      <c r="H142" s="17"/>
      <c r="I142" s="17"/>
      <c r="J142" s="36"/>
      <c r="K142" s="53"/>
    </row>
    <row r="143" spans="1:11" ht="19.5" customHeight="1" x14ac:dyDescent="0.25">
      <c r="A143" s="57"/>
      <c r="B143" s="58"/>
      <c r="C143" s="59"/>
      <c r="D143" s="60"/>
      <c r="E143" s="61"/>
      <c r="F143" s="58"/>
      <c r="G143" s="33"/>
      <c r="H143" s="17"/>
      <c r="I143" s="17"/>
      <c r="J143" s="36"/>
      <c r="K143" s="53"/>
    </row>
    <row r="144" spans="1:11" ht="19.5" customHeight="1" x14ac:dyDescent="0.25">
      <c r="A144" s="57"/>
      <c r="B144" s="58"/>
      <c r="C144" s="59"/>
      <c r="D144" s="60"/>
      <c r="E144" s="61"/>
      <c r="F144" s="58"/>
      <c r="G144" s="33"/>
      <c r="H144" s="17"/>
      <c r="I144" s="17"/>
      <c r="J144" s="36"/>
      <c r="K144" s="53"/>
    </row>
    <row r="145" spans="1:11" ht="19.5" customHeight="1" x14ac:dyDescent="0.25">
      <c r="A145" s="57"/>
      <c r="B145" s="58"/>
      <c r="C145" s="59"/>
      <c r="D145" s="60"/>
      <c r="E145" s="61"/>
      <c r="F145" s="58"/>
      <c r="G145" s="33"/>
      <c r="H145" s="17"/>
      <c r="I145" s="17"/>
      <c r="J145" s="36"/>
      <c r="K145" s="53"/>
    </row>
    <row r="146" spans="1:11" ht="19.5" customHeight="1" x14ac:dyDescent="0.25">
      <c r="A146" s="57"/>
      <c r="B146" s="58"/>
      <c r="C146" s="59"/>
      <c r="D146" s="60"/>
      <c r="E146" s="61"/>
      <c r="F146" s="58"/>
      <c r="G146" s="33"/>
      <c r="H146" s="17"/>
      <c r="I146" s="17"/>
      <c r="J146" s="36"/>
      <c r="K146" s="53"/>
    </row>
    <row r="147" spans="1:11" ht="19.5" customHeight="1" x14ac:dyDescent="0.25">
      <c r="A147" s="57"/>
      <c r="B147" s="58"/>
      <c r="C147" s="59"/>
      <c r="D147" s="60"/>
      <c r="E147" s="61"/>
      <c r="F147" s="58"/>
      <c r="G147" s="33"/>
      <c r="H147" s="17"/>
      <c r="I147" s="17"/>
      <c r="J147" s="36"/>
      <c r="K147" s="53"/>
    </row>
    <row r="148" spans="1:11" ht="19.5" customHeight="1" x14ac:dyDescent="0.25">
      <c r="A148" s="57"/>
      <c r="B148" s="58"/>
      <c r="C148" s="59"/>
      <c r="D148" s="60"/>
      <c r="E148" s="61"/>
      <c r="F148" s="58"/>
      <c r="G148" s="33"/>
      <c r="H148" s="17"/>
      <c r="I148" s="17"/>
      <c r="J148" s="36"/>
      <c r="K148" s="53"/>
    </row>
    <row r="149" spans="1:11" ht="19.5" customHeight="1" x14ac:dyDescent="0.25">
      <c r="A149" s="57"/>
      <c r="B149" s="64"/>
      <c r="C149" s="33"/>
      <c r="D149" s="60"/>
      <c r="E149" s="61"/>
      <c r="F149" s="58"/>
      <c r="G149" s="33"/>
      <c r="H149" s="17"/>
      <c r="I149" s="17"/>
      <c r="J149" s="36"/>
      <c r="K149" s="53"/>
    </row>
    <row r="150" spans="1:11" ht="19.5" customHeight="1" x14ac:dyDescent="0.25">
      <c r="A150" s="57"/>
      <c r="B150" s="64"/>
      <c r="C150" s="33"/>
      <c r="D150" s="60"/>
      <c r="E150" s="61"/>
      <c r="F150" s="58"/>
      <c r="G150" s="33"/>
      <c r="H150" s="17"/>
      <c r="I150" s="17"/>
      <c r="J150" s="36"/>
      <c r="K150" s="53"/>
    </row>
    <row r="151" spans="1:11" ht="19.5" customHeight="1" x14ac:dyDescent="0.25">
      <c r="A151" s="57"/>
      <c r="B151" s="64"/>
      <c r="C151" s="33"/>
      <c r="D151" s="60"/>
      <c r="E151" s="61"/>
      <c r="F151" s="58"/>
      <c r="G151" s="33"/>
      <c r="H151" s="17"/>
      <c r="I151" s="17"/>
      <c r="J151" s="36"/>
      <c r="K151" s="53"/>
    </row>
    <row r="152" spans="1:11" ht="19.5" customHeight="1" x14ac:dyDescent="0.25">
      <c r="A152" s="57"/>
      <c r="B152" s="64"/>
      <c r="C152" s="33"/>
      <c r="D152" s="60"/>
      <c r="E152" s="61"/>
      <c r="F152" s="58"/>
      <c r="G152" s="33"/>
      <c r="H152" s="17"/>
      <c r="I152" s="17"/>
      <c r="J152" s="36"/>
      <c r="K152" s="53"/>
    </row>
    <row r="153" spans="1:11" ht="19.5" customHeight="1" x14ac:dyDescent="0.25">
      <c r="A153" s="57"/>
      <c r="B153" s="64"/>
      <c r="C153" s="33"/>
      <c r="D153" s="60"/>
      <c r="E153" s="61"/>
      <c r="F153" s="58"/>
      <c r="G153" s="33"/>
      <c r="H153" s="17"/>
      <c r="I153" s="17"/>
      <c r="J153" s="36"/>
      <c r="K153" s="53"/>
    </row>
    <row r="154" spans="1:11" ht="19.5" customHeight="1" x14ac:dyDescent="0.25">
      <c r="A154" s="57"/>
      <c r="B154" s="64"/>
      <c r="C154" s="33"/>
      <c r="D154" s="60"/>
      <c r="E154" s="61"/>
      <c r="F154" s="58"/>
      <c r="G154" s="33"/>
      <c r="H154" s="17"/>
      <c r="I154" s="17"/>
      <c r="J154" s="36"/>
      <c r="K154" s="53"/>
    </row>
    <row r="155" spans="1:11" ht="19.5" customHeight="1" x14ac:dyDescent="0.25">
      <c r="A155" s="57"/>
      <c r="B155" s="64"/>
      <c r="C155" s="33"/>
      <c r="D155" s="60"/>
      <c r="E155" s="61"/>
      <c r="F155" s="58"/>
      <c r="G155" s="33"/>
      <c r="H155" s="17"/>
      <c r="I155" s="17"/>
      <c r="J155" s="36"/>
      <c r="K155" s="53"/>
    </row>
    <row r="156" spans="1:11" ht="19.5" customHeight="1" x14ac:dyDescent="0.25">
      <c r="A156" s="57"/>
      <c r="B156" s="64"/>
      <c r="C156" s="33"/>
      <c r="D156" s="60"/>
      <c r="E156" s="61"/>
      <c r="F156" s="58"/>
      <c r="G156" s="33"/>
      <c r="H156" s="17"/>
      <c r="I156" s="17"/>
      <c r="J156" s="36"/>
      <c r="K156" s="53"/>
    </row>
    <row r="157" spans="1:11" ht="19.5" customHeight="1" x14ac:dyDescent="0.25">
      <c r="A157" s="57"/>
      <c r="B157" s="64"/>
      <c r="C157" s="33"/>
      <c r="D157" s="65"/>
      <c r="E157" s="35"/>
      <c r="F157" s="64"/>
      <c r="G157" s="33"/>
      <c r="H157" s="35"/>
      <c r="I157" s="35"/>
      <c r="J157" s="36"/>
      <c r="K157" s="52"/>
    </row>
    <row r="158" spans="1:11" ht="19.5" customHeight="1" x14ac:dyDescent="0.25">
      <c r="A158" s="57"/>
      <c r="B158" s="64"/>
      <c r="C158" s="33"/>
      <c r="D158" s="65"/>
      <c r="E158" s="35"/>
      <c r="F158" s="64"/>
      <c r="G158" s="33"/>
      <c r="H158" s="35"/>
      <c r="I158" s="35"/>
      <c r="J158" s="36"/>
      <c r="K158" s="52"/>
    </row>
    <row r="159" spans="1:11" ht="19.5" customHeight="1" x14ac:dyDescent="0.25">
      <c r="A159" s="57"/>
      <c r="B159" s="64"/>
      <c r="C159" s="33"/>
      <c r="D159" s="65"/>
      <c r="E159" s="35"/>
      <c r="F159" s="64"/>
      <c r="G159" s="33"/>
      <c r="H159" s="35"/>
      <c r="I159" s="35"/>
      <c r="J159" s="36"/>
      <c r="K159" s="52"/>
    </row>
    <row r="160" spans="1:11" ht="19.5" customHeight="1" x14ac:dyDescent="0.25">
      <c r="A160" s="57"/>
      <c r="B160" s="64"/>
      <c r="C160" s="33"/>
      <c r="D160" s="65"/>
      <c r="E160" s="35"/>
      <c r="F160" s="64"/>
      <c r="G160" s="33"/>
      <c r="H160" s="35"/>
      <c r="I160" s="35"/>
      <c r="J160" s="36"/>
      <c r="K160" s="52"/>
    </row>
    <row r="161" spans="1:11" ht="19.5" customHeight="1" x14ac:dyDescent="0.25">
      <c r="A161" s="57"/>
      <c r="B161" s="64"/>
      <c r="C161" s="33"/>
      <c r="D161" s="65"/>
      <c r="E161" s="35"/>
      <c r="F161" s="64"/>
      <c r="G161" s="33"/>
      <c r="H161" s="35"/>
      <c r="I161" s="35"/>
      <c r="J161" s="36"/>
      <c r="K161" s="52"/>
    </row>
    <row r="162" spans="1:11" ht="19.5" customHeight="1" x14ac:dyDescent="0.25">
      <c r="A162" s="57"/>
      <c r="B162" s="64"/>
      <c r="C162" s="59"/>
      <c r="D162" s="60"/>
      <c r="E162" s="61"/>
      <c r="F162" s="58"/>
      <c r="G162" s="33"/>
      <c r="H162" s="70"/>
      <c r="I162" s="17"/>
      <c r="J162" s="36"/>
      <c r="K162" s="53"/>
    </row>
    <row r="163" spans="1:11" ht="19.5" customHeight="1" x14ac:dyDescent="0.25">
      <c r="A163" s="57"/>
      <c r="B163" s="64"/>
      <c r="C163" s="59"/>
      <c r="D163" s="60"/>
      <c r="E163" s="61"/>
      <c r="F163" s="58"/>
      <c r="G163" s="33"/>
      <c r="H163" s="17"/>
      <c r="I163" s="17"/>
      <c r="J163" s="36"/>
      <c r="K163" s="53"/>
    </row>
    <row r="164" spans="1:11" ht="19.5" customHeight="1" x14ac:dyDescent="0.25">
      <c r="A164" s="57"/>
      <c r="B164" s="64"/>
      <c r="C164" s="59"/>
      <c r="D164" s="60"/>
      <c r="E164" s="61"/>
      <c r="F164" s="58"/>
      <c r="G164" s="33"/>
      <c r="H164" s="17"/>
      <c r="I164" s="17"/>
      <c r="J164" s="36"/>
      <c r="K164" s="53"/>
    </row>
    <row r="165" spans="1:11" ht="19.5" customHeight="1" x14ac:dyDescent="0.25">
      <c r="A165" s="57"/>
      <c r="B165" s="64"/>
      <c r="C165" s="33"/>
      <c r="D165" s="75"/>
      <c r="E165" s="35"/>
      <c r="F165" s="58"/>
      <c r="G165" s="33"/>
      <c r="H165" s="17"/>
      <c r="I165" s="36"/>
      <c r="J165" s="36"/>
      <c r="K165" s="58"/>
    </row>
    <row r="166" spans="1:11" s="71" customFormat="1" ht="18.75" customHeight="1" x14ac:dyDescent="0.25">
      <c r="A166" s="57"/>
      <c r="B166" s="64"/>
      <c r="C166" s="59"/>
      <c r="D166" s="60"/>
      <c r="E166" s="61"/>
      <c r="F166" s="58"/>
      <c r="G166" s="33"/>
      <c r="H166" s="17"/>
      <c r="I166" s="17"/>
      <c r="J166" s="36"/>
      <c r="K166" s="58"/>
    </row>
    <row r="167" spans="1:11" s="71" customFormat="1" ht="18.75" customHeight="1" x14ac:dyDescent="0.25">
      <c r="A167" s="57"/>
      <c r="B167" s="64"/>
      <c r="C167" s="33"/>
      <c r="D167" s="65"/>
      <c r="E167" s="35"/>
      <c r="F167" s="64"/>
      <c r="G167" s="33"/>
      <c r="H167" s="35"/>
      <c r="I167" s="35"/>
      <c r="J167" s="36"/>
      <c r="K167" s="58"/>
    </row>
    <row r="168" spans="1:11" s="71" customFormat="1" ht="18.75" customHeight="1" x14ac:dyDescent="0.25">
      <c r="A168" s="57"/>
      <c r="B168" s="64"/>
      <c r="C168" s="33"/>
      <c r="D168" s="65"/>
      <c r="E168" s="35"/>
      <c r="F168" s="64"/>
      <c r="G168" s="33"/>
      <c r="H168" s="35"/>
      <c r="I168" s="35"/>
      <c r="J168" s="36"/>
      <c r="K168" s="58"/>
    </row>
    <row r="169" spans="1:11" s="71" customFormat="1" ht="18.75" customHeight="1" x14ac:dyDescent="0.25">
      <c r="A169" s="57"/>
      <c r="B169" s="64"/>
      <c r="C169" s="33"/>
      <c r="D169" s="65"/>
      <c r="E169" s="35"/>
      <c r="F169" s="64"/>
      <c r="G169" s="33"/>
      <c r="H169" s="35"/>
      <c r="I169" s="35"/>
      <c r="J169" s="36"/>
      <c r="K169" s="58"/>
    </row>
    <row r="170" spans="1:11" s="71" customFormat="1" ht="18.75" customHeight="1" x14ac:dyDescent="0.25">
      <c r="A170" s="57"/>
      <c r="B170" s="64"/>
      <c r="C170" s="33"/>
      <c r="D170" s="65"/>
      <c r="E170" s="35"/>
      <c r="F170" s="64"/>
      <c r="G170" s="33"/>
      <c r="H170" s="35"/>
      <c r="I170" s="35"/>
      <c r="J170" s="36"/>
      <c r="K170" s="64"/>
    </row>
    <row r="171" spans="1:11" s="71" customFormat="1" ht="18.75" customHeight="1" x14ac:dyDescent="0.25">
      <c r="A171" s="57"/>
      <c r="B171" s="64"/>
      <c r="C171" s="33"/>
      <c r="D171" s="65"/>
      <c r="E171" s="35"/>
      <c r="F171" s="64"/>
      <c r="G171" s="33"/>
      <c r="H171" s="35"/>
      <c r="I171" s="35"/>
      <c r="J171" s="36"/>
      <c r="K171" s="64"/>
    </row>
    <row r="172" spans="1:11" s="71" customFormat="1" ht="18.75" customHeight="1" x14ac:dyDescent="0.25">
      <c r="A172" s="57"/>
      <c r="B172" s="64"/>
      <c r="C172" s="33"/>
      <c r="D172" s="65"/>
      <c r="E172" s="35"/>
      <c r="F172" s="64"/>
      <c r="G172" s="33"/>
      <c r="H172" s="35"/>
      <c r="I172" s="35"/>
      <c r="J172" s="36"/>
      <c r="K172" s="64"/>
    </row>
    <row r="173" spans="1:11" s="71" customFormat="1" ht="18.75" customHeight="1" x14ac:dyDescent="0.25">
      <c r="A173" s="57"/>
      <c r="B173" s="64"/>
      <c r="C173" s="33"/>
      <c r="D173" s="65"/>
      <c r="E173" s="35"/>
      <c r="F173" s="64"/>
      <c r="G173" s="33"/>
      <c r="H173" s="35"/>
      <c r="I173" s="35"/>
      <c r="J173" s="36"/>
      <c r="K173" s="64"/>
    </row>
    <row r="174" spans="1:11" s="71" customFormat="1" ht="18.75" customHeight="1" x14ac:dyDescent="0.25">
      <c r="A174" s="57"/>
      <c r="B174" s="64"/>
      <c r="C174" s="59"/>
      <c r="D174" s="60"/>
      <c r="E174" s="61"/>
      <c r="F174" s="58"/>
      <c r="G174" s="33"/>
      <c r="H174" s="17"/>
      <c r="I174" s="17"/>
      <c r="J174" s="36"/>
      <c r="K174" s="58"/>
    </row>
    <row r="175" spans="1:11" s="71" customFormat="1" ht="18.75" customHeight="1" x14ac:dyDescent="0.25">
      <c r="A175" s="57"/>
      <c r="B175" s="64"/>
      <c r="C175" s="59"/>
      <c r="D175" s="60"/>
      <c r="E175" s="61"/>
      <c r="F175" s="58"/>
      <c r="G175" s="33"/>
      <c r="H175" s="17"/>
      <c r="I175" s="17"/>
      <c r="J175" s="36"/>
      <c r="K175" s="58"/>
    </row>
    <row r="176" spans="1:11" s="71" customFormat="1" ht="18.75" customHeight="1" x14ac:dyDescent="0.25">
      <c r="A176" s="57"/>
      <c r="B176" s="64"/>
      <c r="C176" s="59"/>
      <c r="D176" s="60"/>
      <c r="E176" s="61"/>
      <c r="F176" s="58"/>
      <c r="G176" s="33"/>
      <c r="H176" s="17"/>
      <c r="I176" s="17"/>
      <c r="J176" s="36"/>
      <c r="K176" s="58"/>
    </row>
    <row r="177" spans="1:11" s="71" customFormat="1" ht="18.75" customHeight="1" x14ac:dyDescent="0.25">
      <c r="A177" s="57"/>
      <c r="B177" s="64"/>
      <c r="C177" s="59"/>
      <c r="D177" s="60"/>
      <c r="E177" s="61"/>
      <c r="F177" s="58"/>
      <c r="G177" s="33"/>
      <c r="H177" s="17"/>
      <c r="I177" s="17"/>
      <c r="J177" s="36"/>
      <c r="K177" s="58"/>
    </row>
    <row r="178" spans="1:11" s="71" customFormat="1" ht="18.75" customHeight="1" x14ac:dyDescent="0.25">
      <c r="A178" s="57"/>
      <c r="B178" s="64"/>
      <c r="C178" s="59"/>
      <c r="D178" s="60"/>
      <c r="E178" s="61"/>
      <c r="F178" s="58"/>
      <c r="G178" s="33"/>
      <c r="H178" s="17"/>
      <c r="I178" s="17"/>
      <c r="J178" s="36"/>
      <c r="K178" s="58"/>
    </row>
    <row r="179" spans="1:11" s="71" customFormat="1" ht="18.75" customHeight="1" x14ac:dyDescent="0.25">
      <c r="A179" s="57"/>
      <c r="B179" s="64"/>
      <c r="C179" s="59"/>
      <c r="D179" s="60"/>
      <c r="E179" s="62"/>
      <c r="F179" s="58"/>
      <c r="G179" s="33"/>
      <c r="H179" s="17"/>
      <c r="I179" s="17"/>
      <c r="J179" s="36"/>
      <c r="K179" s="58"/>
    </row>
    <row r="180" spans="1:11" ht="21.75" customHeight="1" x14ac:dyDescent="0.25">
      <c r="A180" s="57"/>
      <c r="B180" s="58"/>
      <c r="C180" s="59"/>
      <c r="D180" s="60"/>
      <c r="E180" s="61"/>
      <c r="F180" s="58"/>
      <c r="G180" s="33"/>
      <c r="H180" s="17"/>
      <c r="I180" s="17"/>
      <c r="J180" s="72"/>
      <c r="K180" s="53"/>
    </row>
    <row r="181" spans="1:11" ht="30.75" customHeight="1" x14ac:dyDescent="0.25">
      <c r="A181" s="57"/>
      <c r="B181" s="58"/>
      <c r="C181" s="59"/>
      <c r="D181" s="60"/>
      <c r="E181" s="62"/>
      <c r="F181" s="58"/>
      <c r="G181" s="33"/>
      <c r="H181" s="17"/>
      <c r="I181" s="17"/>
      <c r="J181" s="72"/>
      <c r="K181" s="53"/>
    </row>
    <row r="182" spans="1:11" ht="22.5" customHeight="1" x14ac:dyDescent="0.25">
      <c r="A182" s="57"/>
      <c r="B182" s="58"/>
      <c r="C182" s="63"/>
      <c r="D182" s="60"/>
      <c r="E182" s="61"/>
      <c r="F182" s="58"/>
      <c r="G182" s="33"/>
      <c r="H182" s="17"/>
      <c r="I182" s="17"/>
      <c r="J182" s="72"/>
      <c r="K182" s="53"/>
    </row>
    <row r="183" spans="1:11" ht="22.5" customHeight="1" x14ac:dyDescent="0.25">
      <c r="A183" s="57"/>
      <c r="B183" s="58"/>
      <c r="C183" s="59"/>
      <c r="D183" s="60"/>
      <c r="E183" s="61"/>
      <c r="F183" s="58"/>
      <c r="G183" s="33"/>
      <c r="H183" s="17"/>
      <c r="I183" s="17"/>
      <c r="J183" s="72"/>
      <c r="K183" s="53"/>
    </row>
    <row r="184" spans="1:11" ht="22.5" customHeight="1" x14ac:dyDescent="0.25">
      <c r="A184" s="57"/>
      <c r="B184" s="58"/>
      <c r="C184" s="59"/>
      <c r="D184" s="60"/>
      <c r="E184" s="61"/>
      <c r="F184" s="58"/>
      <c r="G184" s="33"/>
      <c r="H184" s="17"/>
      <c r="I184" s="17"/>
      <c r="J184" s="72"/>
      <c r="K184" s="53"/>
    </row>
    <row r="185" spans="1:11" ht="22.5" customHeight="1" x14ac:dyDescent="0.25">
      <c r="A185" s="57"/>
      <c r="B185" s="58"/>
      <c r="C185" s="59"/>
      <c r="D185" s="60"/>
      <c r="E185" s="61"/>
      <c r="F185" s="58"/>
      <c r="G185" s="33"/>
      <c r="H185" s="17"/>
      <c r="I185" s="17"/>
      <c r="J185" s="72"/>
      <c r="K185" s="53"/>
    </row>
    <row r="186" spans="1:11" ht="26.25" customHeight="1" x14ac:dyDescent="0.25">
      <c r="A186" s="57"/>
      <c r="B186" s="58"/>
      <c r="C186" s="33"/>
      <c r="D186" s="65"/>
      <c r="E186" s="35"/>
      <c r="F186" s="64"/>
      <c r="G186" s="33"/>
      <c r="H186" s="35"/>
      <c r="I186" s="35"/>
      <c r="J186" s="73"/>
      <c r="K186" s="52"/>
    </row>
    <row r="187" spans="1:11" ht="26.25" customHeight="1" x14ac:dyDescent="0.25">
      <c r="A187" s="57"/>
      <c r="B187" s="58"/>
      <c r="C187" s="33"/>
      <c r="D187" s="65"/>
      <c r="E187" s="35"/>
      <c r="F187" s="64"/>
      <c r="G187" s="33"/>
      <c r="H187" s="35"/>
      <c r="I187" s="35"/>
      <c r="J187" s="73"/>
      <c r="K187" s="52"/>
    </row>
    <row r="188" spans="1:11" ht="26.25" customHeight="1" x14ac:dyDescent="0.25">
      <c r="A188" s="57"/>
      <c r="B188" s="58"/>
      <c r="C188" s="33"/>
      <c r="D188" s="65"/>
      <c r="E188" s="35"/>
      <c r="F188" s="64"/>
      <c r="G188" s="33"/>
      <c r="H188" s="35"/>
      <c r="I188" s="35"/>
      <c r="J188" s="73"/>
      <c r="K188" s="52"/>
    </row>
    <row r="189" spans="1:11" ht="26.25" customHeight="1" x14ac:dyDescent="0.25">
      <c r="A189" s="57"/>
      <c r="B189" s="58"/>
      <c r="C189" s="59"/>
      <c r="D189" s="60"/>
      <c r="E189" s="61"/>
      <c r="F189" s="58"/>
      <c r="G189" s="33"/>
      <c r="H189" s="17"/>
      <c r="I189" s="17"/>
      <c r="J189" s="72"/>
      <c r="K189" s="53"/>
    </row>
    <row r="190" spans="1:11" ht="26.25" customHeight="1" x14ac:dyDescent="0.25">
      <c r="A190" s="57"/>
      <c r="B190" s="58"/>
      <c r="C190" s="59"/>
      <c r="D190" s="60"/>
      <c r="E190" s="61"/>
      <c r="F190" s="58"/>
      <c r="G190" s="33"/>
      <c r="H190" s="17"/>
      <c r="I190" s="17"/>
      <c r="J190" s="72"/>
      <c r="K190" s="53"/>
    </row>
    <row r="191" spans="1:11" ht="26.25" customHeight="1" x14ac:dyDescent="0.25">
      <c r="A191" s="57"/>
      <c r="B191" s="64"/>
      <c r="C191" s="33"/>
      <c r="D191" s="65"/>
      <c r="E191" s="35"/>
      <c r="F191" s="64"/>
      <c r="G191" s="33"/>
      <c r="H191" s="35"/>
      <c r="I191" s="35"/>
      <c r="J191" s="73"/>
      <c r="K191" s="52"/>
    </row>
    <row r="192" spans="1:11" ht="19.5" customHeight="1" x14ac:dyDescent="0.25">
      <c r="A192" s="57"/>
      <c r="B192" s="64"/>
      <c r="C192" s="33"/>
      <c r="D192" s="65"/>
      <c r="E192" s="35"/>
      <c r="F192" s="64"/>
      <c r="G192" s="33"/>
      <c r="H192" s="35"/>
      <c r="I192" s="35"/>
      <c r="J192" s="73"/>
      <c r="K192" s="52"/>
    </row>
    <row r="193" spans="1:11" ht="19.5" customHeight="1" x14ac:dyDescent="0.25">
      <c r="A193" s="57"/>
      <c r="B193" s="64"/>
      <c r="C193" s="33"/>
      <c r="D193" s="65"/>
      <c r="E193" s="35"/>
      <c r="F193" s="64"/>
      <c r="G193" s="33"/>
      <c r="H193" s="35"/>
      <c r="I193" s="35"/>
      <c r="J193" s="73"/>
      <c r="K193" s="52"/>
    </row>
    <row r="194" spans="1:11" ht="26.25" customHeight="1" x14ac:dyDescent="0.25">
      <c r="A194" s="57"/>
      <c r="B194" s="58"/>
      <c r="C194" s="59"/>
      <c r="D194" s="60"/>
      <c r="E194" s="61"/>
      <c r="F194" s="58"/>
      <c r="G194" s="33"/>
      <c r="H194" s="17"/>
      <c r="I194" s="17"/>
      <c r="J194" s="72"/>
      <c r="K194" s="53"/>
    </row>
    <row r="195" spans="1:11" ht="20.25" customHeight="1" x14ac:dyDescent="0.25">
      <c r="A195" s="57"/>
      <c r="B195" s="58"/>
      <c r="C195" s="59"/>
      <c r="D195" s="60"/>
      <c r="E195" s="61"/>
      <c r="F195" s="58"/>
      <c r="G195" s="33"/>
      <c r="H195" s="17"/>
      <c r="I195" s="17"/>
      <c r="J195" s="72"/>
      <c r="K195" s="53"/>
    </row>
    <row r="196" spans="1:11" ht="20.25" customHeight="1" x14ac:dyDescent="0.25">
      <c r="A196" s="57"/>
      <c r="B196" s="58"/>
      <c r="C196" s="59"/>
      <c r="D196" s="60"/>
      <c r="E196" s="61"/>
      <c r="F196" s="58"/>
      <c r="G196" s="33"/>
      <c r="H196" s="17"/>
      <c r="I196" s="17"/>
      <c r="J196" s="72"/>
      <c r="K196" s="53"/>
    </row>
    <row r="197" spans="1:11" ht="20.25" customHeight="1" x14ac:dyDescent="0.25">
      <c r="A197" s="57"/>
      <c r="B197" s="64"/>
      <c r="C197" s="33"/>
      <c r="D197" s="60"/>
      <c r="E197" s="61"/>
      <c r="F197" s="58"/>
      <c r="G197" s="33"/>
      <c r="H197" s="17"/>
      <c r="I197" s="17"/>
      <c r="J197" s="73"/>
      <c r="K197" s="53"/>
    </row>
    <row r="198" spans="1:11" ht="26.25" customHeight="1" x14ac:dyDescent="0.25">
      <c r="A198" s="57"/>
      <c r="B198" s="64"/>
      <c r="C198" s="33"/>
      <c r="D198" s="60"/>
      <c r="E198" s="61"/>
      <c r="F198" s="58"/>
      <c r="G198" s="33"/>
      <c r="H198" s="17"/>
      <c r="I198" s="17"/>
      <c r="J198" s="73"/>
      <c r="K198" s="53"/>
    </row>
    <row r="199" spans="1:11" ht="26.25" customHeight="1" x14ac:dyDescent="0.25">
      <c r="A199" s="57"/>
      <c r="B199" s="64"/>
      <c r="C199" s="33"/>
      <c r="D199" s="60"/>
      <c r="E199" s="61"/>
      <c r="F199" s="58"/>
      <c r="G199" s="33"/>
      <c r="H199" s="17"/>
      <c r="I199" s="17"/>
      <c r="J199" s="73"/>
      <c r="K199" s="53"/>
    </row>
    <row r="200" spans="1:11" ht="26.25" customHeight="1" x14ac:dyDescent="0.25">
      <c r="A200" s="57"/>
      <c r="B200" s="64"/>
      <c r="C200" s="33"/>
      <c r="D200" s="65"/>
      <c r="E200" s="35"/>
      <c r="F200" s="64"/>
      <c r="G200" s="33"/>
      <c r="H200" s="35"/>
      <c r="I200" s="35"/>
      <c r="J200" s="73"/>
      <c r="K200" s="52"/>
    </row>
    <row r="201" spans="1:11" ht="26.25" customHeight="1" x14ac:dyDescent="0.25">
      <c r="A201" s="57"/>
      <c r="B201" s="64"/>
      <c r="C201" s="33"/>
      <c r="D201" s="65"/>
      <c r="E201" s="35"/>
      <c r="F201" s="64"/>
      <c r="G201" s="33"/>
      <c r="H201" s="35"/>
      <c r="I201" s="35"/>
      <c r="J201" s="73"/>
      <c r="K201" s="52"/>
    </row>
    <row r="202" spans="1:11" ht="26.25" customHeight="1" x14ac:dyDescent="0.25">
      <c r="A202" s="57"/>
      <c r="B202" s="64"/>
      <c r="C202" s="33"/>
      <c r="D202" s="65"/>
      <c r="E202" s="35"/>
      <c r="F202" s="64"/>
      <c r="G202" s="34"/>
      <c r="H202" s="35"/>
      <c r="I202" s="35"/>
      <c r="J202" s="73"/>
      <c r="K202" s="52"/>
    </row>
    <row r="203" spans="1:11" ht="38.25" customHeight="1" x14ac:dyDescent="0.25">
      <c r="A203" s="57"/>
      <c r="B203" s="64"/>
      <c r="C203" s="59"/>
      <c r="D203" s="60"/>
      <c r="E203" s="61"/>
      <c r="F203" s="58"/>
      <c r="G203" s="33"/>
      <c r="H203" s="17"/>
      <c r="I203" s="17"/>
      <c r="J203" s="72"/>
      <c r="K203" s="53"/>
    </row>
    <row r="204" spans="1:11" ht="28.5" customHeight="1" x14ac:dyDescent="0.25">
      <c r="A204" s="57"/>
      <c r="B204" s="58"/>
      <c r="C204" s="59"/>
      <c r="D204" s="60"/>
      <c r="E204" s="61"/>
      <c r="F204" s="58"/>
      <c r="G204" s="33"/>
      <c r="H204" s="17"/>
      <c r="I204" s="17"/>
      <c r="J204" s="72"/>
      <c r="K204" s="58"/>
    </row>
    <row r="205" spans="1:11" ht="28.5" customHeight="1" x14ac:dyDescent="0.25">
      <c r="A205" s="57"/>
      <c r="B205" s="58"/>
      <c r="C205" s="33"/>
      <c r="D205" s="65"/>
      <c r="E205" s="35"/>
      <c r="F205" s="64"/>
      <c r="G205" s="33"/>
      <c r="H205" s="35"/>
      <c r="I205" s="35"/>
      <c r="J205" s="73"/>
      <c r="K205" s="64"/>
    </row>
    <row r="206" spans="1:11" ht="28.5" customHeight="1" x14ac:dyDescent="0.25">
      <c r="A206" s="57"/>
      <c r="B206" s="58"/>
      <c r="C206" s="59"/>
      <c r="D206" s="60"/>
      <c r="E206" s="61"/>
      <c r="F206" s="58"/>
      <c r="G206" s="33"/>
      <c r="H206" s="17"/>
      <c r="I206" s="17"/>
      <c r="J206" s="72"/>
      <c r="K206" s="53"/>
    </row>
    <row r="207" spans="1:11" ht="28.5" customHeight="1" x14ac:dyDescent="0.25">
      <c r="A207" s="57"/>
      <c r="B207" s="58"/>
      <c r="C207" s="59"/>
      <c r="D207" s="60"/>
      <c r="E207" s="61"/>
      <c r="F207" s="58"/>
      <c r="G207" s="33"/>
      <c r="H207" s="17"/>
      <c r="I207" s="17"/>
      <c r="J207" s="72"/>
      <c r="K207" s="58"/>
    </row>
    <row r="208" spans="1:11" ht="28.5" customHeight="1" x14ac:dyDescent="0.25">
      <c r="A208" s="57"/>
      <c r="B208" s="58"/>
      <c r="C208" s="59"/>
      <c r="D208" s="60"/>
      <c r="E208" s="61"/>
      <c r="F208" s="58"/>
      <c r="G208" s="33"/>
      <c r="H208" s="17"/>
      <c r="I208" s="17"/>
      <c r="J208" s="72"/>
      <c r="K208" s="58"/>
    </row>
    <row r="209" spans="1:11" ht="28.5" customHeight="1" x14ac:dyDescent="0.25">
      <c r="A209" s="57"/>
      <c r="B209" s="58"/>
      <c r="C209" s="59"/>
      <c r="D209" s="60"/>
      <c r="E209" s="61"/>
      <c r="F209" s="58"/>
      <c r="G209" s="33"/>
      <c r="H209" s="17"/>
      <c r="I209" s="17"/>
      <c r="J209" s="72"/>
      <c r="K209" s="58"/>
    </row>
    <row r="210" spans="1:11" ht="28.5" customHeight="1" x14ac:dyDescent="0.25">
      <c r="A210" s="57"/>
      <c r="B210" s="64"/>
      <c r="C210" s="33"/>
      <c r="D210" s="65"/>
      <c r="E210" s="35"/>
      <c r="F210" s="64"/>
      <c r="G210" s="33"/>
      <c r="H210" s="35"/>
      <c r="I210" s="35"/>
      <c r="J210" s="72"/>
      <c r="K210" s="64"/>
    </row>
    <row r="211" spans="1:11" ht="28.5" customHeight="1" x14ac:dyDescent="0.25">
      <c r="A211" s="57"/>
      <c r="B211" s="64"/>
      <c r="C211" s="33"/>
      <c r="D211" s="65"/>
      <c r="E211" s="35"/>
      <c r="F211" s="64"/>
      <c r="G211" s="33"/>
      <c r="H211" s="35"/>
      <c r="I211" s="35"/>
      <c r="J211" s="73"/>
      <c r="K211" s="64"/>
    </row>
    <row r="212" spans="1:11" ht="28.5" customHeight="1" x14ac:dyDescent="0.25">
      <c r="A212" s="57"/>
      <c r="B212" s="64"/>
      <c r="C212" s="33"/>
      <c r="D212" s="60"/>
      <c r="E212" s="61"/>
      <c r="F212" s="58"/>
      <c r="G212" s="33"/>
      <c r="H212" s="17"/>
      <c r="I212" s="17"/>
      <c r="J212" s="72"/>
      <c r="K212" s="58"/>
    </row>
    <row r="213" spans="1:11" ht="28.5" customHeight="1" x14ac:dyDescent="0.25">
      <c r="A213" s="57"/>
      <c r="B213" s="64"/>
      <c r="C213" s="33"/>
      <c r="D213" s="60"/>
      <c r="E213" s="61"/>
      <c r="F213" s="58"/>
      <c r="G213" s="33"/>
      <c r="H213" s="17"/>
      <c r="I213" s="17"/>
      <c r="J213" s="73"/>
      <c r="K213" s="58"/>
    </row>
    <row r="214" spans="1:11" x14ac:dyDescent="0.25">
      <c r="K214" s="14"/>
    </row>
  </sheetData>
  <autoFilter ref="A3:K213"/>
  <mergeCells count="2">
    <mergeCell ref="A1:E1"/>
    <mergeCell ref="A2:J2"/>
  </mergeCells>
  <pageMargins left="0.44" right="0.28999999999999998" top="0.47" bottom="0.3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Sheet1</vt:lpstr>
      <vt:lpstr>kết quả kiểm tra hồ sơ</vt:lpstr>
      <vt:lpstr>Sheet5</vt:lpstr>
      <vt:lpstr>trúng tuyển</vt:lpstr>
      <vt:lpstr>kết quả kiểm tra hồ sơ (2)</vt:lpstr>
      <vt:lpstr>'kết quả kiểm tra hồ sơ'!Print_Titles</vt:lpstr>
      <vt:lpstr>'kết quả kiểm tra hồ sơ (2)'!Print_Titles</vt:lpstr>
      <vt:lpstr>Sheet1!Print_Titles</vt:lpstr>
      <vt:lpstr>'trúng tuyển'!Print_Titles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2017-11-30T02:24:02Z</dcterms:modified>
</cp:coreProperties>
</file>